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ublic\Documents\Martin\Financijski izvještaji\2026. GODINA\03-2026\"/>
    </mc:Choice>
  </mc:AlternateContent>
  <xr:revisionPtr revIDLastSave="0" documentId="13_ncr:1_{88A313E9-4EE2-4170-9DE5-F4E4D81F30A4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E187" i="81" s="1"/>
  <c r="D188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E200" i="80" s="1"/>
  <c r="E187" i="80" s="1"/>
  <c r="D206" i="80"/>
  <c r="E201" i="80"/>
  <c r="D201" i="80"/>
  <c r="D200" i="80"/>
  <c r="E193" i="80"/>
  <c r="D193" i="80"/>
  <c r="E189" i="80"/>
  <c r="D189" i="80"/>
  <c r="E188" i="80"/>
  <c r="D188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E113" i="80" s="1"/>
  <c r="E44" i="80" s="1"/>
  <c r="D117" i="80"/>
  <c r="E114" i="80"/>
  <c r="D114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D45" i="80" s="1"/>
  <c r="D44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D6" i="80" s="1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E187" i="79" s="1"/>
  <c r="D188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E44" i="79" s="1"/>
  <c r="D45" i="79"/>
  <c r="D44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D244" i="78" s="1"/>
  <c r="E239" i="78"/>
  <c r="D239" i="78"/>
  <c r="E237" i="78"/>
  <c r="E187" i="78" s="1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E187" i="77" s="1"/>
  <c r="D201" i="77"/>
  <c r="D200" i="77"/>
  <c r="E193" i="77"/>
  <c r="D193" i="77"/>
  <c r="E189" i="77"/>
  <c r="D189" i="77"/>
  <c r="E188" i="77"/>
  <c r="D188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E44" i="77" s="1"/>
  <c r="D45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D244" i="76" s="1"/>
  <c r="E239" i="76"/>
  <c r="D239" i="76"/>
  <c r="E237" i="76"/>
  <c r="D237" i="76"/>
  <c r="E234" i="76"/>
  <c r="D234" i="76"/>
  <c r="D233" i="76" s="1"/>
  <c r="D187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E44" i="76" s="1"/>
  <c r="D95" i="76"/>
  <c r="D94" i="76" s="1"/>
  <c r="E86" i="76"/>
  <c r="D86" i="76"/>
  <c r="D56" i="76" s="1"/>
  <c r="E81" i="76"/>
  <c r="D81" i="76"/>
  <c r="E70" i="76"/>
  <c r="D70" i="76"/>
  <c r="E62" i="76"/>
  <c r="D62" i="76"/>
  <c r="E57" i="76"/>
  <c r="D57" i="76"/>
  <c r="E56" i="76"/>
  <c r="E52" i="76"/>
  <c r="D52" i="76"/>
  <c r="E46" i="76"/>
  <c r="D46" i="76"/>
  <c r="E45" i="76"/>
  <c r="D45" i="76"/>
  <c r="D44" i="76" s="1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44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/>
  <c r="D187" i="75" s="1"/>
  <c r="E181" i="75"/>
  <c r="D181" i="75"/>
  <c r="E175" i="75"/>
  <c r="D175" i="75"/>
  <c r="E170" i="75"/>
  <c r="D170" i="75"/>
  <c r="E166" i="75"/>
  <c r="D166" i="75"/>
  <c r="D165" i="75" s="1"/>
  <c r="D44" i="75" s="1"/>
  <c r="E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E44" i="75" s="1"/>
  <c r="D123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D44" i="74" s="1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E44" i="74" s="1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E7" i="74"/>
  <c r="E6" i="74" s="1"/>
  <c r="D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D233" i="73" s="1"/>
  <c r="D187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D4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E6" i="73" s="1"/>
  <c r="D20" i="73"/>
  <c r="D19" i="73"/>
  <c r="E14" i="73"/>
  <c r="D14" i="73"/>
  <c r="E11" i="73"/>
  <c r="D11" i="73"/>
  <c r="E8" i="73"/>
  <c r="D8" i="73"/>
  <c r="E7" i="73"/>
  <c r="D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E44" i="72" s="1"/>
  <c r="D95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D44" i="71" s="1"/>
  <c r="E126" i="71"/>
  <c r="D126" i="71"/>
  <c r="E123" i="71"/>
  <c r="D123" i="71"/>
  <c r="E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E6" i="71" s="1"/>
  <c r="D20" i="71"/>
  <c r="D19" i="71"/>
  <c r="E14" i="71"/>
  <c r="D14" i="71"/>
  <c r="E11" i="71"/>
  <c r="D11" i="71"/>
  <c r="E8" i="71"/>
  <c r="D8" i="71"/>
  <c r="E7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D187" i="70" s="1"/>
  <c r="E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/>
  <c r="D44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E44" i="69" s="1"/>
  <c r="D123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D56" i="69" s="1"/>
  <c r="D44" i="69" s="1"/>
  <c r="E56" i="69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D44" i="51" s="1"/>
  <c r="E122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E44" i="51" s="1"/>
  <c r="D95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E7" i="67"/>
  <c r="E6" i="67" s="1"/>
  <c r="D7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H416" i="68" s="1"/>
  <c r="G415" i="68"/>
  <c r="F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F374" i="68" s="1"/>
  <c r="F371" i="68" s="1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I287" i="68" s="1"/>
  <c r="D289" i="68"/>
  <c r="H289" i="68" s="1"/>
  <c r="G288" i="68"/>
  <c r="F288" i="68"/>
  <c r="E288" i="68"/>
  <c r="D288" i="68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D275" i="68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H271" i="68"/>
  <c r="J271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D247" i="68"/>
  <c r="H247" i="68" s="1"/>
  <c r="G246" i="68"/>
  <c r="F246" i="68"/>
  <c r="E246" i="68"/>
  <c r="D246" i="68"/>
  <c r="G245" i="68"/>
  <c r="F245" i="68"/>
  <c r="E245" i="68"/>
  <c r="D245" i="68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E239" i="68"/>
  <c r="D239" i="68"/>
  <c r="G238" i="68"/>
  <c r="F238" i="68"/>
  <c r="E238" i="68"/>
  <c r="D238" i="68"/>
  <c r="G237" i="68"/>
  <c r="F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I200" i="68" s="1"/>
  <c r="D202" i="68"/>
  <c r="H202" i="68" s="1"/>
  <c r="G201" i="68"/>
  <c r="F201" i="68"/>
  <c r="E201" i="68"/>
  <c r="D201" i="68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D190" i="68"/>
  <c r="H190" i="68" s="1"/>
  <c r="G189" i="68"/>
  <c r="F189" i="68"/>
  <c r="E189" i="68"/>
  <c r="D189" i="68"/>
  <c r="G188" i="68"/>
  <c r="F188" i="68"/>
  <c r="E188" i="68"/>
  <c r="D188" i="68"/>
  <c r="G187" i="68"/>
  <c r="F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I165" i="68" s="1"/>
  <c r="D167" i="68"/>
  <c r="H167" i="68" s="1"/>
  <c r="G166" i="68"/>
  <c r="F166" i="68"/>
  <c r="E166" i="68"/>
  <c r="D166" i="68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G161" i="68" s="1"/>
  <c r="G154" i="68" s="1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E154" i="68" s="1"/>
  <c r="D155" i="68"/>
  <c r="F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H139" i="68" s="1"/>
  <c r="G138" i="68"/>
  <c r="F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D124" i="68"/>
  <c r="H124" i="68" s="1"/>
  <c r="G123" i="68"/>
  <c r="F123" i="68"/>
  <c r="E123" i="68"/>
  <c r="D123" i="68"/>
  <c r="G122" i="68"/>
  <c r="F122" i="68"/>
  <c r="G121" i="68"/>
  <c r="F121" i="68"/>
  <c r="E121" i="68"/>
  <c r="I121" i="68" s="1"/>
  <c r="D121" i="68"/>
  <c r="H121" i="68" s="1"/>
  <c r="J121" i="68" s="1"/>
  <c r="H120" i="68"/>
  <c r="J120" i="68" s="1"/>
  <c r="G120" i="68"/>
  <c r="F120" i="68"/>
  <c r="E120" i="68"/>
  <c r="I120" i="68" s="1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G86" i="68" s="1"/>
  <c r="G56" i="68" s="1"/>
  <c r="G44" i="68" s="1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F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G58" i="68"/>
  <c r="F58" i="68"/>
  <c r="E58" i="68"/>
  <c r="I58" i="68" s="1"/>
  <c r="I57" i="68" s="1"/>
  <c r="D58" i="68"/>
  <c r="H58" i="68" s="1"/>
  <c r="G57" i="68"/>
  <c r="F57" i="68"/>
  <c r="E57" i="68"/>
  <c r="F56" i="68"/>
  <c r="E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G53" i="68"/>
  <c r="F53" i="68"/>
  <c r="E53" i="68"/>
  <c r="I53" i="68" s="1"/>
  <c r="I52" i="68" s="1"/>
  <c r="D53" i="68"/>
  <c r="H53" i="68" s="1"/>
  <c r="G52" i="68"/>
  <c r="F52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D47" i="68"/>
  <c r="G46" i="68"/>
  <c r="F46" i="68"/>
  <c r="E46" i="68"/>
  <c r="G45" i="68"/>
  <c r="F45" i="68"/>
  <c r="E45" i="68"/>
  <c r="F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D36" i="68"/>
  <c r="G35" i="68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D21" i="68"/>
  <c r="G20" i="68"/>
  <c r="F20" i="68"/>
  <c r="G19" i="68"/>
  <c r="F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D9" i="68"/>
  <c r="H9" i="68" s="1"/>
  <c r="G8" i="68"/>
  <c r="F8" i="68"/>
  <c r="E8" i="68"/>
  <c r="D8" i="68"/>
  <c r="G7" i="68"/>
  <c r="F7" i="68"/>
  <c r="E7" i="68"/>
  <c r="D7" i="68"/>
  <c r="G6" i="68"/>
  <c r="F6" i="68"/>
  <c r="H59" i="68" l="1"/>
  <c r="J59" i="68" s="1"/>
  <c r="D57" i="68"/>
  <c r="H54" i="68"/>
  <c r="J54" i="68" s="1"/>
  <c r="D52" i="68"/>
  <c r="H47" i="68"/>
  <c r="D46" i="68"/>
  <c r="D45" i="68" s="1"/>
  <c r="E415" i="68"/>
  <c r="I416" i="68"/>
  <c r="I415" i="68" s="1"/>
  <c r="H415" i="68"/>
  <c r="J415" i="68" s="1"/>
  <c r="J416" i="68"/>
  <c r="J411" i="68"/>
  <c r="H410" i="68"/>
  <c r="J410" i="68" s="1"/>
  <c r="J406" i="68"/>
  <c r="H405" i="68"/>
  <c r="J405" i="68" s="1"/>
  <c r="H395" i="68"/>
  <c r="J395" i="68" s="1"/>
  <c r="J396" i="68"/>
  <c r="J386" i="68"/>
  <c r="H385" i="68"/>
  <c r="J385" i="68" s="1"/>
  <c r="J375" i="68"/>
  <c r="H374" i="68"/>
  <c r="J374" i="68" s="1"/>
  <c r="J373" i="68"/>
  <c r="H372" i="68"/>
  <c r="J372" i="68" s="1"/>
  <c r="J368" i="68"/>
  <c r="H367" i="68"/>
  <c r="J367" i="68" s="1"/>
  <c r="J358" i="68"/>
  <c r="H357" i="68"/>
  <c r="J357" i="68" s="1"/>
  <c r="J353" i="68"/>
  <c r="H352" i="68"/>
  <c r="J352" i="68" s="1"/>
  <c r="J348" i="68"/>
  <c r="H347" i="68"/>
  <c r="J347" i="68" s="1"/>
  <c r="J339" i="68"/>
  <c r="H338" i="68"/>
  <c r="J338" i="68" s="1"/>
  <c r="J326" i="68"/>
  <c r="H325" i="68"/>
  <c r="J325" i="68" s="1"/>
  <c r="J321" i="68"/>
  <c r="H320" i="68"/>
  <c r="J320" i="68" s="1"/>
  <c r="J312" i="68"/>
  <c r="H311" i="68"/>
  <c r="J311" i="68" s="1"/>
  <c r="J307" i="68"/>
  <c r="H306" i="68"/>
  <c r="J306" i="68" s="1"/>
  <c r="J300" i="68"/>
  <c r="H299" i="68"/>
  <c r="J299" i="68" s="1"/>
  <c r="H297" i="68"/>
  <c r="J297" i="68" s="1"/>
  <c r="J298" i="68"/>
  <c r="J294" i="68"/>
  <c r="H293" i="68"/>
  <c r="J293" i="68" s="1"/>
  <c r="H288" i="68"/>
  <c r="J289" i="68"/>
  <c r="J285" i="68"/>
  <c r="H284" i="68"/>
  <c r="J284" i="68" s="1"/>
  <c r="J282" i="68"/>
  <c r="H281" i="68"/>
  <c r="J281" i="68" s="1"/>
  <c r="J280" i="68"/>
  <c r="H279" i="68"/>
  <c r="J279" i="68" s="1"/>
  <c r="J276" i="68"/>
  <c r="H275" i="68"/>
  <c r="H266" i="68"/>
  <c r="J266" i="68" s="1"/>
  <c r="J267" i="68"/>
  <c r="J262" i="68"/>
  <c r="H261" i="68"/>
  <c r="J261" i="68" s="1"/>
  <c r="J255" i="68"/>
  <c r="H254" i="68"/>
  <c r="J254" i="68" s="1"/>
  <c r="J250" i="68"/>
  <c r="H249" i="68"/>
  <c r="J249" i="68" s="1"/>
  <c r="J247" i="68"/>
  <c r="H246" i="68"/>
  <c r="J240" i="68"/>
  <c r="H239" i="68"/>
  <c r="J239" i="68" s="1"/>
  <c r="E237" i="68"/>
  <c r="E187" i="68" s="1"/>
  <c r="I238" i="68"/>
  <c r="I237" i="68" s="1"/>
  <c r="I187" i="68" s="1"/>
  <c r="D237" i="68"/>
  <c r="D187" i="68" s="1"/>
  <c r="H238" i="68"/>
  <c r="J235" i="68"/>
  <c r="H234" i="68"/>
  <c r="J229" i="68"/>
  <c r="H228" i="68"/>
  <c r="J228" i="68" s="1"/>
  <c r="J226" i="68"/>
  <c r="H225" i="68"/>
  <c r="J225" i="68" s="1"/>
  <c r="J221" i="68"/>
  <c r="H220" i="68"/>
  <c r="J220" i="68" s="1"/>
  <c r="J216" i="68"/>
  <c r="H215" i="68"/>
  <c r="J215" i="68" s="1"/>
  <c r="J207" i="68"/>
  <c r="H206" i="68"/>
  <c r="J206" i="68" s="1"/>
  <c r="J202" i="68"/>
  <c r="H201" i="68"/>
  <c r="J194" i="68"/>
  <c r="H193" i="68"/>
  <c r="J193" i="68" s="1"/>
  <c r="J190" i="68"/>
  <c r="H189" i="68"/>
  <c r="J182" i="68"/>
  <c r="H181" i="68"/>
  <c r="J181" i="68" s="1"/>
  <c r="J176" i="68"/>
  <c r="H175" i="68"/>
  <c r="J175" i="68" s="1"/>
  <c r="J171" i="68"/>
  <c r="H170" i="68"/>
  <c r="J170" i="68" s="1"/>
  <c r="J167" i="68"/>
  <c r="H166" i="68"/>
  <c r="H161" i="68"/>
  <c r="J161" i="68" s="1"/>
  <c r="J162" i="68"/>
  <c r="H155" i="68"/>
  <c r="J156" i="68"/>
  <c r="J150" i="68"/>
  <c r="H149" i="68"/>
  <c r="J149" i="68" s="1"/>
  <c r="J147" i="68"/>
  <c r="H146" i="68"/>
  <c r="J146" i="68" s="1"/>
  <c r="J143" i="68"/>
  <c r="H142" i="68"/>
  <c r="J142" i="68" s="1"/>
  <c r="I139" i="68"/>
  <c r="I138" i="68" s="1"/>
  <c r="E138" i="68"/>
  <c r="J139" i="68"/>
  <c r="H138" i="68"/>
  <c r="J138" i="68" s="1"/>
  <c r="E134" i="68"/>
  <c r="E122" i="68" s="1"/>
  <c r="E44" i="68" s="1"/>
  <c r="I135" i="68"/>
  <c r="I134" i="68" s="1"/>
  <c r="I122" i="68" s="1"/>
  <c r="H135" i="68"/>
  <c r="D134" i="68"/>
  <c r="D122" i="68" s="1"/>
  <c r="J130" i="68"/>
  <c r="H129" i="68"/>
  <c r="J129" i="68" s="1"/>
  <c r="J127" i="68"/>
  <c r="H126" i="68"/>
  <c r="J126" i="68" s="1"/>
  <c r="J124" i="68"/>
  <c r="H123" i="68"/>
  <c r="J118" i="68"/>
  <c r="H117" i="68"/>
  <c r="J117" i="68" s="1"/>
  <c r="J115" i="68"/>
  <c r="H114" i="68"/>
  <c r="H108" i="68"/>
  <c r="J108" i="68" s="1"/>
  <c r="J109" i="68"/>
  <c r="J101" i="68"/>
  <c r="H100" i="68"/>
  <c r="J100" i="68" s="1"/>
  <c r="J96" i="68"/>
  <c r="H95" i="68"/>
  <c r="D86" i="68"/>
  <c r="D56" i="68" s="1"/>
  <c r="D44" i="68" s="1"/>
  <c r="H87" i="68"/>
  <c r="J82" i="68"/>
  <c r="H81" i="68"/>
  <c r="J81" i="68" s="1"/>
  <c r="J71" i="68"/>
  <c r="H70" i="68"/>
  <c r="J70" i="68" s="1"/>
  <c r="J63" i="68"/>
  <c r="H62" i="68"/>
  <c r="J62" i="68" s="1"/>
  <c r="J58" i="68"/>
  <c r="H57" i="68"/>
  <c r="J53" i="68"/>
  <c r="H52" i="68"/>
  <c r="J52" i="68" s="1"/>
  <c r="J47" i="68"/>
  <c r="H46" i="68"/>
  <c r="J41" i="68"/>
  <c r="H40" i="68"/>
  <c r="J40" i="68" s="1"/>
  <c r="E35" i="68"/>
  <c r="I36" i="68"/>
  <c r="I35" i="68" s="1"/>
  <c r="D35" i="68"/>
  <c r="H36" i="68"/>
  <c r="H30" i="68"/>
  <c r="J30" i="68" s="1"/>
  <c r="J31" i="68"/>
  <c r="J26" i="68"/>
  <c r="H25" i="68"/>
  <c r="J25" i="68" s="1"/>
  <c r="I21" i="68"/>
  <c r="I20" i="68" s="1"/>
  <c r="I19" i="68" s="1"/>
  <c r="E20" i="68"/>
  <c r="E19" i="68" s="1"/>
  <c r="E6" i="68" s="1"/>
  <c r="H21" i="68"/>
  <c r="D20" i="68"/>
  <c r="D19" i="68" s="1"/>
  <c r="D6" i="68" s="1"/>
  <c r="J15" i="68"/>
  <c r="H14" i="68"/>
  <c r="J14" i="68" s="1"/>
  <c r="J12" i="68"/>
  <c r="H11" i="68"/>
  <c r="J11" i="68" s="1"/>
  <c r="J9" i="68"/>
  <c r="H8" i="68"/>
  <c r="I86" i="68"/>
  <c r="I56" i="68"/>
  <c r="I44" i="68" s="1"/>
  <c r="I11" i="68"/>
  <c r="I7" i="68" s="1"/>
  <c r="I6" i="68" s="1"/>
  <c r="I244" i="68"/>
  <c r="H287" i="68" l="1"/>
  <c r="J287" i="68" s="1"/>
  <c r="J288" i="68"/>
  <c r="H274" i="68"/>
  <c r="J274" i="68" s="1"/>
  <c r="J275" i="68"/>
  <c r="J246" i="68"/>
  <c r="H245" i="68"/>
  <c r="H237" i="68"/>
  <c r="J237" i="68" s="1"/>
  <c r="J238" i="68"/>
  <c r="J234" i="68"/>
  <c r="H233" i="68"/>
  <c r="J233" i="68" s="1"/>
  <c r="J201" i="68"/>
  <c r="H200" i="68"/>
  <c r="J200" i="68" s="1"/>
  <c r="H188" i="68"/>
  <c r="J189" i="68"/>
  <c r="J166" i="68"/>
  <c r="H165" i="68"/>
  <c r="J165" i="68" s="1"/>
  <c r="J155" i="68"/>
  <c r="H154" i="68"/>
  <c r="J154" i="68" s="1"/>
  <c r="J135" i="68"/>
  <c r="H134" i="68"/>
  <c r="J134" i="68" s="1"/>
  <c r="J123" i="68"/>
  <c r="H122" i="68"/>
  <c r="J122" i="68" s="1"/>
  <c r="H113" i="68"/>
  <c r="J113" i="68" s="1"/>
  <c r="J114" i="68"/>
  <c r="J95" i="68"/>
  <c r="H94" i="68"/>
  <c r="J94" i="68" s="1"/>
  <c r="J87" i="68"/>
  <c r="H86" i="68"/>
  <c r="J86" i="68" s="1"/>
  <c r="J57" i="68"/>
  <c r="H56" i="68"/>
  <c r="J56" i="68" s="1"/>
  <c r="J46" i="68"/>
  <c r="H45" i="68"/>
  <c r="J36" i="68"/>
  <c r="H35" i="68"/>
  <c r="J35" i="68" s="1"/>
  <c r="J21" i="68"/>
  <c r="H20" i="68"/>
  <c r="J8" i="68"/>
  <c r="H7" i="68"/>
  <c r="H244" i="68" l="1"/>
  <c r="J244" i="68" s="1"/>
  <c r="J245" i="68"/>
  <c r="H187" i="68"/>
  <c r="J187" i="68" s="1"/>
  <c r="J188" i="68"/>
  <c r="J45" i="68"/>
  <c r="H44" i="68"/>
  <c r="J44" i="68" s="1"/>
  <c r="J20" i="68"/>
  <c r="H19" i="68"/>
  <c r="J19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<sst xmlns="http://schemas.openxmlformats.org/spreadsheetml/2006/main" count="15428" uniqueCount="816">
  <si>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</si>
  <si>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CENTAR ZA PRUŽANJE USLUGA U ZAJEDNICI VRBINA SISAK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</si>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</sst>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809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808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807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20002.25</v>
      </c>
      <c r="E6" s="2">
        <f>+E7+E14+E19+E30+E35</f>
        <v>4299.54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20002.25</v>
      </c>
      <c r="E35" s="3">
        <f>SUM(E36:E38)</f>
        <v>4299.54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20002.25</v>
      </c>
      <c r="E36" s="5">
        <v>4299.54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26591.95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26271.95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22551.040000000001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22145.63</v>
      </c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405.41</v>
      </c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3720.91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3720.91</v>
      </c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320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320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320</v>
      </c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806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20002.25</v>
      </c>
      <c r="E6" s="2">
        <f t="shared" ref="E6:I6" si="0">+E7+E14+E19+E30+E35</f>
        <v>4299.54</v>
      </c>
      <c r="F6" s="2">
        <f t="shared" si="0"/>
        <v>0</v>
      </c>
      <c r="G6" s="2">
        <f>+G7+G14+G19+G30+G35</f>
        <v>0</v>
      </c>
      <c r="H6" s="2">
        <f t="shared" si="0"/>
        <v>20002.25</v>
      </c>
      <c r="I6" s="2">
        <f t="shared" si="0"/>
        <v>4299.54</v>
      </c>
      <c r="J6" s="50">
        <f>IF(H6&lt;&gt;0,IF(I6/H6&gt;=100,"&gt;&gt;100",I6/H6*100),"-")</f>
        <v>21.495281780799662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20002.25</v>
      </c>
      <c r="E35" s="3">
        <f t="shared" ref="E35:I35" si="15">SUM(E36:E38)</f>
        <v>4299.54</v>
      </c>
      <c r="F35" s="3">
        <f t="shared" si="15"/>
        <v>0</v>
      </c>
      <c r="G35" s="3">
        <f t="shared" si="15"/>
        <v>0</v>
      </c>
      <c r="H35" s="3">
        <f t="shared" si="15"/>
        <v>20002.25</v>
      </c>
      <c r="I35" s="3">
        <f t="shared" si="15"/>
        <v>4299.54</v>
      </c>
      <c r="J35" s="50">
        <f t="shared" si="2"/>
        <v>21.495281780799662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20002.25</v>
      </c>
      <c r="E36" s="84">
        <f>SUM('510:816'!E36)</f>
        <v>4299.54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20002.25</v>
      </c>
      <c r="I36" s="12">
        <f t="shared" si="16"/>
        <v>4299.54</v>
      </c>
      <c r="J36" s="50">
        <f t="shared" si="2"/>
        <v>21.495281780799662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26591.95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26591.95</v>
      </c>
      <c r="I44" s="3">
        <f t="shared" si="21"/>
        <v>0</v>
      </c>
      <c r="J44" s="50">
        <f t="shared" ref="J44:J107" si="22">IF(H44&lt;&gt;0,IF(I44/H44&gt;=100,"&gt;&gt;100",I44/H44*100),"-")</f>
        <v>0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26271.95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26271.95</v>
      </c>
      <c r="I45" s="3">
        <f t="shared" si="23"/>
        <v>0</v>
      </c>
      <c r="J45" s="50">
        <f t="shared" si="22"/>
        <v>0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22551.040000000001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22551.040000000001</v>
      </c>
      <c r="I46" s="3">
        <f t="shared" si="24"/>
        <v>0</v>
      </c>
      <c r="J46" s="50">
        <f t="shared" si="22"/>
        <v>0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22145.63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22145.63</v>
      </c>
      <c r="I47" s="12">
        <f t="shared" si="25"/>
        <v>0</v>
      </c>
      <c r="J47" s="50">
        <f t="shared" si="22"/>
        <v>0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405.41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405.41</v>
      </c>
      <c r="I50" s="12">
        <f t="shared" si="25"/>
        <v>0</v>
      </c>
      <c r="J50" s="50">
        <f t="shared" si="22"/>
        <v>0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3720.91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3720.91</v>
      </c>
      <c r="I52" s="3">
        <f t="shared" si="26"/>
        <v>0</v>
      </c>
      <c r="J52" s="50">
        <f t="shared" si="22"/>
        <v>0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3720.91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3720.91</v>
      </c>
      <c r="I54" s="12">
        <f t="shared" si="27"/>
        <v>0</v>
      </c>
      <c r="J54" s="50">
        <f t="shared" si="22"/>
        <v>0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320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320</v>
      </c>
      <c r="I56" s="3">
        <f t="shared" si="28"/>
        <v>0</v>
      </c>
      <c r="J56" s="50">
        <f t="shared" si="22"/>
        <v>0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320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320</v>
      </c>
      <c r="I57" s="3">
        <f t="shared" si="29"/>
        <v>0</v>
      </c>
      <c r="J57" s="50">
        <f t="shared" si="22"/>
        <v>0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320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320</v>
      </c>
      <c r="I59" s="12">
        <f t="shared" si="30"/>
        <v>0</v>
      </c>
      <c r="J59" s="50">
        <f t="shared" si="22"/>
        <v>0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783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810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3" t="s">
        <v>811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Martin Topalović</cp:lastModifiedBy>
  <cp:lastPrinted>2025-12-18T09:39:09Z</cp:lastPrinted>
  <dcterms:created xsi:type="dcterms:W3CDTF">2025-08-09T19:28:20Z</dcterms:created>
  <dcterms:modified xsi:type="dcterms:W3CDTF">2026-04-13T12:22:52Z</dcterms:modified>
</cp:coreProperties>
</file>