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Javna objava trošenja sredstava\2026\"/>
    </mc:Choice>
  </mc:AlternateContent>
  <xr:revisionPtr revIDLastSave="0" documentId="13_ncr:1_{9731E7B5-88AD-4220-AD93-64B732CA54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43" i="1"/>
  <c r="D61" i="1"/>
  <c r="D60" i="1"/>
  <c r="D58" i="1"/>
  <c r="D59" i="1"/>
  <c r="D55" i="1"/>
  <c r="D56" i="1"/>
  <c r="D54" i="1"/>
</calcChain>
</file>

<file path=xl/sharedStrings.xml><?xml version="1.0" encoding="utf-8"?>
<sst xmlns="http://schemas.openxmlformats.org/spreadsheetml/2006/main" count="261" uniqueCount="189">
  <si>
    <t>CPUZ VRBINA SISAK SISAK</t>
  </si>
  <si>
    <t>SISAK ULICA LIPA 11</t>
  </si>
  <si>
    <t>2390001-1100016509</t>
  </si>
  <si>
    <t>u periodu od 01/05/2026 do 31/05/2026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</si>
  <si>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</si>
  <si>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</si>
  <si>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</si>
  <si>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</si>
  <si>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</si>
  <si>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</si>
  <si>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</si>
  <si>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</si>
  <si>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</t>
  </si>
  <si>
    <t>3231200</t>
  </si>
  <si>
    <t>Usluge interneta</t>
  </si>
  <si>
    <t xml:space="preserve">ABM FACILITY MANAGEMENT </t>
  </si>
  <si>
    <t>39557415496</t>
  </si>
  <si>
    <t>VEĆESLAVA HOLJEVCA 62 ,ZAGREB</t>
  </si>
  <si>
    <t>3721270</t>
  </si>
  <si>
    <t>Đeparac - ustanove</t>
  </si>
  <si>
    <t xml:space="preserve">DIMNJAČAR MARIO RIBIĆ </t>
  </si>
  <si>
    <t>3234400</t>
  </si>
  <si>
    <t>Dimnjačarske i ekološke usluge</t>
  </si>
  <si>
    <t xml:space="preserve">ENERGOATEST ZAŠTITA D.O.O </t>
  </si>
  <si>
    <t>67546770608</t>
  </si>
  <si>
    <t>POTOČNJAKOVA 4 ,ZAGREB</t>
  </si>
  <si>
    <t>3237900</t>
  </si>
  <si>
    <t>Ostale intelektualne usluge</t>
  </si>
  <si>
    <t xml:space="preserve">FINA  </t>
  </si>
  <si>
    <t>85821130368</t>
  </si>
  <si>
    <t>ULICA GRADA VUKOVARA 70 ,ZAGREB</t>
  </si>
  <si>
    <t>3299900</t>
  </si>
  <si>
    <t>Ostali nespomenuti rashodi poslovanja</t>
  </si>
  <si>
    <t>3434900</t>
  </si>
  <si>
    <t>Ostali nespomenuti financijski rashodi</t>
  </si>
  <si>
    <t>GOSPODARENJE OTPADOM   SISAK d.o.o.</t>
  </si>
  <si>
    <t>25388753075</t>
  </si>
  <si>
    <t>I.K. Sakcinskog 28 ,SISAK</t>
  </si>
  <si>
    <t>3234200</t>
  </si>
  <si>
    <t>Iznošenje i odvoz smeća</t>
  </si>
  <si>
    <t>3433300</t>
  </si>
  <si>
    <t>Zatezne kamate iz poslovnih odnosa i drugo</t>
  </si>
  <si>
    <t xml:space="preserve">GRAD SISAK </t>
  </si>
  <si>
    <t>08686015790</t>
  </si>
  <si>
    <t>RIMSKA 26 ,SISAK</t>
  </si>
  <si>
    <t>3234900</t>
  </si>
  <si>
    <t>Ostale komunalne usluge</t>
  </si>
  <si>
    <t xml:space="preserve">HEP-TOPLINARSTVO d.o.o. </t>
  </si>
  <si>
    <t>15907062900</t>
  </si>
  <si>
    <t>ULICA BRAĆE KAVURIĆ 16 ,SISAK</t>
  </si>
  <si>
    <t>3223200</t>
  </si>
  <si>
    <t>Topla voda (toplana)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</si>
  <si>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</si>
  <si>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</si>
  <si>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</si>
  <si>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</si>
  <si>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</si>
  <si>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HEP OPSKRBA d.o.o. </t>
  </si>
  <si>
    <t>63073332379</t>
  </si>
  <si>
    <t>ULICA GRADA VUKOVARA ,ZAGREB</t>
  </si>
  <si>
    <t xml:space="preserve">HRVATSKA POŠTA D.D. </t>
  </si>
  <si>
    <t>87311810356</t>
  </si>
  <si>
    <t>TRG SLOBODE 9 ,VARAŽDIN</t>
  </si>
  <si>
    <t>3231310</t>
  </si>
  <si>
    <t>Poštanske usluge - objedinjena nabava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</si>
  <si>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</si>
  <si>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</si>
  <si>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</si>
  <si>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</si>
  <si>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</si>
  <si>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</si>
  <si>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</si>
  <si>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</si>
  <si>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>3295900</t>
  </si>
  <si>
    <t>Ostale pristojbe i naknade</t>
  </si>
  <si>
    <t xml:space="preserve">IMD d.o.o. </t>
  </si>
  <si>
    <t>26253936303</t>
  </si>
  <si>
    <t>PAKLENICA 66A ,NOVSKA</t>
  </si>
  <si>
    <t>3221400</t>
  </si>
  <si>
    <t>Materijal i sredstva za čišćenje i održavanje</t>
  </si>
  <si>
    <t xml:space="preserve">INA d.d. </t>
  </si>
  <si>
    <t>27759560625</t>
  </si>
  <si>
    <t>AVENIJA V. HOLJEVCA 10 ,ZAGREB</t>
  </si>
  <si>
    <t>3223480</t>
  </si>
  <si>
    <t>Opskrba gorivom na benzinskim postajama, objedinjena nabava</t>
  </si>
  <si>
    <t xml:space="preserve">KTC D.D. </t>
  </si>
  <si>
    <t>95970838122</t>
  </si>
  <si>
    <t>NIKOLE TESLE 18 ,KRIŽEVCI</t>
  </si>
  <si>
    <t>3221600</t>
  </si>
  <si>
    <t>Materijal za higijenske potrebe i njegu</t>
  </si>
  <si>
    <t>3222400</t>
  </si>
  <si>
    <t>Namirnice</t>
  </si>
  <si>
    <t xml:space="preserve">LJEKARNE PAVLIĆ </t>
  </si>
  <si>
    <t>92292560238</t>
  </si>
  <si>
    <t>FERDE HEFELEA 21 ,SISAK</t>
  </si>
  <si>
    <t>3222930</t>
  </si>
  <si>
    <t>Materijal za zdravstvenu zaštitu i njegu korisnika</t>
  </si>
  <si>
    <t xml:space="preserve">MAKROMIKRO GRUPA d.o.o. </t>
  </si>
  <si>
    <t>50467974870</t>
  </si>
  <si>
    <t>VUKOMERIČKA ULICA 6 ,VELIKA GORICA</t>
  </si>
  <si>
    <t>3225100</t>
  </si>
  <si>
    <t>Sitni inventar</t>
  </si>
  <si>
    <t>3231300</t>
  </si>
  <si>
    <t>Poštarina (pisma, tiskanice i sl.)</t>
  </si>
  <si>
    <t xml:space="preserve">MET Croatia Energy Trade </t>
  </si>
  <si>
    <t>85106651596</t>
  </si>
  <si>
    <t>Radnička cesta 80 ,Zagreb</t>
  </si>
  <si>
    <t>3223300</t>
  </si>
  <si>
    <t>Plin</t>
  </si>
  <si>
    <t xml:space="preserve">NAKLADA SLAP  </t>
  </si>
  <si>
    <t>70108447975</t>
  </si>
  <si>
    <t>DR.FRANJE TUĐMANA 33 ,JASTREBARSKO</t>
  </si>
  <si>
    <t>3221200</t>
  </si>
  <si>
    <t>Literatura (publikacije, časopisi, glasila, knjige i ostalo)</t>
  </si>
  <si>
    <t xml:space="preserve">OPTOTIP D.O.O. </t>
  </si>
  <si>
    <t>77388698404</t>
  </si>
  <si>
    <t>DOBRIŠE CESARIĆA 22 ,SISAK</t>
  </si>
  <si>
    <t xml:space="preserve">PEVEX D.D. </t>
  </si>
  <si>
    <t>73660371074</t>
  </si>
  <si>
    <t>Savska cesta 84 ,Sesvete</t>
  </si>
  <si>
    <t>3224200</t>
  </si>
  <si>
    <t>Materijal i dijelovi za tekuće i investicijsko održavanje postrojenja i opreme</t>
  </si>
  <si>
    <t xml:space="preserve">PROMES - CVANCIGER D.O.O. </t>
  </si>
  <si>
    <t>52848763122</t>
  </si>
  <si>
    <t>BERISLAVA PAVIČIĆA 8 ,SISAK</t>
  </si>
  <si>
    <t xml:space="preserve">RE-MARIS obrt za trgovinu </t>
  </si>
  <si>
    <t xml:space="preserve">SISAČKI VODOVOD </t>
  </si>
  <si>
    <t>84218628128</t>
  </si>
  <si>
    <t>OBALA RUĐERA BOŠKOVIĆA 10 ,SISAK</t>
  </si>
  <si>
    <t>3234100</t>
  </si>
  <si>
    <t>Opskrba vodom</t>
  </si>
  <si>
    <t xml:space="preserve">TELEMACH HRVATSKA d.o.o. </t>
  </si>
  <si>
    <t>70133616033</t>
  </si>
  <si>
    <t>JOSIPA MAROHNIĆA 1 ,ZAGREB</t>
  </si>
  <si>
    <t>3231100</t>
  </si>
  <si>
    <t>Usluge telefona, telefaksa</t>
  </si>
  <si>
    <t xml:space="preserve">VERBUM D.O.O. </t>
  </si>
  <si>
    <t>49355429927</t>
  </si>
  <si>
    <t>SINJSKA ULICA 2 ,SPLIT</t>
  </si>
  <si>
    <t>3222950</t>
  </si>
  <si>
    <t>Knjige i školski pribor korisnika</t>
  </si>
  <si>
    <t xml:space="preserve">ZAGREBAČKE PEKARNE KLARA </t>
  </si>
  <si>
    <t>76842508189</t>
  </si>
  <si>
    <t>UTINJSKA ULICA 48 ,ZAGREB</t>
  </si>
  <si>
    <t>ZAVOD ZA JAVNO ZDRAVSTVO SM ŽUPANIJE</t>
  </si>
  <si>
    <t>29702380901</t>
  </si>
  <si>
    <t>KRALJA TOMISLAVA 1 ,SISAK</t>
  </si>
  <si>
    <t>3234300</t>
  </si>
  <si>
    <t>Deratizacija i dezinsekcija</t>
  </si>
  <si>
    <t>UKUPNO:</t>
  </si>
  <si>
    <t>Informacija o trošenju sredstava za mjesec svibanj 2026. godine</t>
  </si>
  <si>
    <t>Datum:  19.06.2026</t>
  </si>
  <si>
    <t>-</t>
  </si>
  <si>
    <t>P.M. (fizička osoba)</t>
  </si>
  <si>
    <t>Zakupnine i najamnine za građevinske objekte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</si>
  <si>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</si>
  <si>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</si>
  <si>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</si>
  <si>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</si>
  <si>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</si>
  <si>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KORISNICI - organizirano stanovanje</t>
  </si>
  <si>
    <t>Uredski materijal i ostali materijalni rashodi</t>
  </si>
  <si>
    <t>Materijal i sirovine</t>
  </si>
  <si>
    <t>KORISNICI</t>
  </si>
  <si>
    <t>Naknade građanima i kućanstvima u novcu</t>
  </si>
  <si>
    <t>Naknade građanima i kućanstvima u naravi</t>
  </si>
  <si>
    <t>DRŽAVNI PRORAČUN RH</t>
  </si>
  <si>
    <t>KATANČIĆEVA 5, ZAGREB</t>
  </si>
  <si>
    <t>Novčana naknada zbog nezapošljavanja osoba s invaliditetom</t>
  </si>
  <si>
    <t>_______________________________________________________________</t>
  </si>
  <si>
    <t>Stjepan Čivić, mag. prim. educ.</t>
  </si>
  <si>
    <t>Ravnatelj</t>
  </si>
  <si>
    <t>Rashodi protokola</t>
  </si>
  <si>
    <t>V. NAZORA 45, SLATINA</t>
  </si>
  <si>
    <t>GREPO d.o.o.</t>
  </si>
  <si>
    <t>Kulturno-zabavne potrebe korisnika</t>
  </si>
  <si>
    <t>Ostale usluge</t>
  </si>
  <si>
    <t>LIDL HRVATSKA d.o.o.</t>
  </si>
  <si>
    <t>LJUDEVITA POSAVSKOG 53, VELIKA GORICA</t>
  </si>
  <si>
    <t>VRTLARIJA ČIČIĆ j.d.o.o.</t>
  </si>
  <si>
    <t>GALDOVAČKA 198, SISAK</t>
  </si>
  <si>
    <t>ŠPAR HRVATSKA d.o.o.</t>
  </si>
  <si>
    <t>SLAVONSKA AVENIJA 50, ZAGREB</t>
  </si>
  <si>
    <t>SREDNJA ŠKOLA VIKTOROVAC</t>
  </si>
  <si>
    <t>ALEJA NARODNIH HEROJA 1, SISAK</t>
  </si>
  <si>
    <t>Zagrebački Holding d.o.o.</t>
  </si>
  <si>
    <t>ULICA GRADA VUKOVARA 41, ZAGREB</t>
  </si>
  <si>
    <t>KAUFLAND HRVATSKA k.d.</t>
  </si>
  <si>
    <t>DONJE SVETICE 14,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</si>
</sst>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color theme="1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4" fontId="1" fillId="0" borderId="2" xfId="0" applyNumberFormat="1" applyFont="1" applyBorder="1"/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9"/>
  <sheetViews>
    <sheetView tabSelected="1" workbookViewId="0">
      <selection activeCell="A5" sqref="A5:F5"/>
    </sheetView>
  </sheetViews>
  <sheetFormatPr defaultRowHeight="15" x14ac:dyDescent="0.25"/>
  <cols>
    <col min="1" max="1" width="42.42578125" bestFit="1" customWidth="1"/>
    <col min="2" max="2" width="16.7109375" bestFit="1" customWidth="1"/>
    <col min="3" max="3" width="42.42578125" bestFit="1" customWidth="1"/>
    <col min="4" max="4" width="33.140625" bestFit="1" customWidth="1"/>
    <col min="5" max="5" width="17.28515625" bestFit="1" customWidth="1"/>
    <col min="6" max="6" width="63.7109375" bestFit="1" customWidth="1"/>
  </cols>
  <sheetData>
    <row r="1" spans="1:25" x14ac:dyDescent="0.25">
      <c r="A1" s="13" t="s">
        <v>151</v>
      </c>
      <c r="B1" s="14"/>
      <c r="C1" s="14"/>
      <c r="D1" s="14"/>
      <c r="E1" s="14"/>
      <c r="F1" s="14"/>
    </row>
    <row r="2" spans="1:25" x14ac:dyDescent="0.25">
      <c r="A2" s="15" t="s">
        <v>0</v>
      </c>
      <c r="B2" s="16"/>
      <c r="C2" s="16"/>
      <c r="D2" s="16"/>
      <c r="E2" s="16"/>
      <c r="F2" s="16"/>
    </row>
    <row r="3" spans="1:25" x14ac:dyDescent="0.25">
      <c r="A3" s="15" t="s">
        <v>1</v>
      </c>
      <c r="B3" s="16"/>
      <c r="C3" s="16"/>
      <c r="D3" s="16"/>
      <c r="E3" s="16"/>
      <c r="F3" s="16"/>
    </row>
    <row r="4" spans="1:25" x14ac:dyDescent="0.25">
      <c r="A4" s="15" t="s">
        <v>2</v>
      </c>
      <c r="B4" s="16"/>
      <c r="C4" s="16"/>
      <c r="D4" s="16"/>
      <c r="E4" s="16"/>
      <c r="F4" s="16"/>
    </row>
    <row r="5" spans="1:25" ht="18" x14ac:dyDescent="0.25">
      <c r="A5" s="17" t="s">
        <v>150</v>
      </c>
      <c r="B5" s="18"/>
      <c r="C5" s="18"/>
      <c r="D5" s="18"/>
      <c r="E5" s="18"/>
      <c r="F5" s="18"/>
    </row>
    <row r="6" spans="1:25" x14ac:dyDescent="0.25">
      <c r="A6" s="19" t="s">
        <v>3</v>
      </c>
      <c r="B6" s="18"/>
      <c r="C6" s="18"/>
      <c r="D6" s="18"/>
      <c r="E6" s="18"/>
      <c r="F6" s="18"/>
    </row>
    <row r="7" spans="1:2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3" t="s">
        <v>10</v>
      </c>
      <c r="B8" s="3" t="s">
        <v>11</v>
      </c>
      <c r="C8" s="3" t="s">
        <v>12</v>
      </c>
      <c r="D8" s="4">
        <v>27.85</v>
      </c>
      <c r="E8" s="5" t="s">
        <v>13</v>
      </c>
      <c r="F8" s="3" t="s">
        <v>14</v>
      </c>
    </row>
    <row r="9" spans="1:25" x14ac:dyDescent="0.25">
      <c r="A9" s="3" t="s">
        <v>15</v>
      </c>
      <c r="B9" s="3" t="s">
        <v>16</v>
      </c>
      <c r="C9" s="3" t="s">
        <v>17</v>
      </c>
      <c r="D9" s="4">
        <v>15</v>
      </c>
      <c r="E9" s="5" t="s">
        <v>18</v>
      </c>
      <c r="F9" s="3" t="s">
        <v>19</v>
      </c>
    </row>
    <row r="10" spans="1:25" x14ac:dyDescent="0.25">
      <c r="A10" s="3" t="s">
        <v>20</v>
      </c>
      <c r="B10" s="3" t="s">
        <v>152</v>
      </c>
      <c r="C10" s="3" t="s">
        <v>152</v>
      </c>
      <c r="D10" s="4">
        <v>110.63</v>
      </c>
      <c r="E10" s="5" t="s">
        <v>21</v>
      </c>
      <c r="F10" s="3" t="s">
        <v>22</v>
      </c>
    </row>
    <row r="11" spans="1:25" x14ac:dyDescent="0.25">
      <c r="A11" s="3" t="s">
        <v>23</v>
      </c>
      <c r="B11" s="3" t="s">
        <v>24</v>
      </c>
      <c r="C11" s="3" t="s">
        <v>25</v>
      </c>
      <c r="D11" s="4">
        <v>145.83000000000001</v>
      </c>
      <c r="E11" s="5" t="s">
        <v>26</v>
      </c>
      <c r="F11" s="3" t="s">
        <v>27</v>
      </c>
    </row>
    <row r="12" spans="1:25" x14ac:dyDescent="0.25">
      <c r="A12" s="3" t="s">
        <v>28</v>
      </c>
      <c r="B12" s="3" t="s">
        <v>29</v>
      </c>
      <c r="C12" s="3" t="s">
        <v>30</v>
      </c>
      <c r="D12" s="4">
        <v>64.7</v>
      </c>
      <c r="E12" s="5" t="s">
        <v>31</v>
      </c>
      <c r="F12" s="3" t="s">
        <v>32</v>
      </c>
    </row>
    <row r="13" spans="1:25" x14ac:dyDescent="0.25">
      <c r="A13" s="3" t="s">
        <v>28</v>
      </c>
      <c r="B13" s="3" t="s">
        <v>29</v>
      </c>
      <c r="C13" s="3" t="s">
        <v>30</v>
      </c>
      <c r="D13" s="4">
        <v>1.66</v>
      </c>
      <c r="E13" s="5" t="s">
        <v>33</v>
      </c>
      <c r="F13" s="3" t="s">
        <v>34</v>
      </c>
    </row>
    <row r="14" spans="1:25" x14ac:dyDescent="0.25">
      <c r="A14" s="3" t="s">
        <v>35</v>
      </c>
      <c r="B14" s="3" t="s">
        <v>36</v>
      </c>
      <c r="C14" s="3" t="s">
        <v>37</v>
      </c>
      <c r="D14" s="4">
        <v>146.11000000000001</v>
      </c>
      <c r="E14" s="5" t="s">
        <v>38</v>
      </c>
      <c r="F14" s="3" t="s">
        <v>39</v>
      </c>
    </row>
    <row r="15" spans="1:25" x14ac:dyDescent="0.25">
      <c r="A15" s="3" t="s">
        <v>35</v>
      </c>
      <c r="B15" s="3" t="s">
        <v>36</v>
      </c>
      <c r="C15" s="3" t="s">
        <v>37</v>
      </c>
      <c r="D15" s="4">
        <v>0.02</v>
      </c>
      <c r="E15" s="5" t="s">
        <v>40</v>
      </c>
      <c r="F15" s="3" t="s">
        <v>41</v>
      </c>
    </row>
    <row r="16" spans="1:25" x14ac:dyDescent="0.25">
      <c r="A16" s="3" t="s">
        <v>42</v>
      </c>
      <c r="B16" s="3" t="s">
        <v>43</v>
      </c>
      <c r="C16" s="3" t="s">
        <v>44</v>
      </c>
      <c r="D16" s="4">
        <v>113.38</v>
      </c>
      <c r="E16" s="5" t="s">
        <v>45</v>
      </c>
      <c r="F16" s="3" t="s">
        <v>46</v>
      </c>
    </row>
    <row r="17" spans="1:6" x14ac:dyDescent="0.25">
      <c r="A17" s="3" t="s">
        <v>42</v>
      </c>
      <c r="B17" s="3" t="s">
        <v>43</v>
      </c>
      <c r="C17" s="3" t="s">
        <v>44</v>
      </c>
      <c r="D17" s="4">
        <v>15</v>
      </c>
      <c r="E17" s="5">
        <v>3722980</v>
      </c>
      <c r="F17" s="3" t="s">
        <v>175</v>
      </c>
    </row>
    <row r="18" spans="1:6" x14ac:dyDescent="0.25">
      <c r="A18" s="3" t="s">
        <v>174</v>
      </c>
      <c r="B18" s="10">
        <v>70213045707</v>
      </c>
      <c r="C18" s="3" t="s">
        <v>173</v>
      </c>
      <c r="D18" s="4">
        <v>12</v>
      </c>
      <c r="E18" s="5">
        <v>3299100</v>
      </c>
      <c r="F18" s="3" t="s">
        <v>172</v>
      </c>
    </row>
    <row r="19" spans="1:6" x14ac:dyDescent="0.25">
      <c r="A19" s="3" t="s">
        <v>47</v>
      </c>
      <c r="B19" s="3" t="s">
        <v>48</v>
      </c>
      <c r="C19" s="3" t="s">
        <v>49</v>
      </c>
      <c r="D19" s="4">
        <v>57.19</v>
      </c>
      <c r="E19" s="5" t="s">
        <v>50</v>
      </c>
      <c r="F19" s="3" t="s">
        <v>51</v>
      </c>
    </row>
    <row r="20" spans="1:6" x14ac:dyDescent="0.25">
      <c r="A20" s="3" t="s">
        <v>52</v>
      </c>
      <c r="B20" s="3" t="s">
        <v>53</v>
      </c>
      <c r="C20" s="3" t="s">
        <v>54</v>
      </c>
      <c r="D20" s="4">
        <v>199.54</v>
      </c>
      <c r="E20" s="5" t="s">
        <v>55</v>
      </c>
      <c r="F20" s="3" t="s">
        <v>56</v>
      </c>
    </row>
    <row r="21" spans="1:6" x14ac:dyDescent="0.25">
      <c r="A21" s="3" t="s">
        <v>57</v>
      </c>
      <c r="B21" s="3" t="s">
        <v>58</v>
      </c>
      <c r="C21" s="3" t="s">
        <v>59</v>
      </c>
      <c r="D21" s="4">
        <v>92.87</v>
      </c>
      <c r="E21" s="5" t="s">
        <v>55</v>
      </c>
      <c r="F21" s="3" t="s">
        <v>56</v>
      </c>
    </row>
    <row r="22" spans="1:6" x14ac:dyDescent="0.25">
      <c r="A22" s="3" t="s">
        <v>60</v>
      </c>
      <c r="B22" s="3" t="s">
        <v>61</v>
      </c>
      <c r="C22" s="3" t="s">
        <v>62</v>
      </c>
      <c r="D22" s="4">
        <v>3.67</v>
      </c>
      <c r="E22" s="5" t="s">
        <v>63</v>
      </c>
      <c r="F22" s="3" t="s">
        <v>64</v>
      </c>
    </row>
    <row r="23" spans="1:6" x14ac:dyDescent="0.25">
      <c r="A23" s="3" t="s">
        <v>65</v>
      </c>
      <c r="B23" s="3" t="s">
        <v>66</v>
      </c>
      <c r="C23" s="3" t="s">
        <v>67</v>
      </c>
      <c r="D23" s="4">
        <v>64.73</v>
      </c>
      <c r="E23" s="5" t="s">
        <v>68</v>
      </c>
      <c r="F23" s="3" t="s">
        <v>69</v>
      </c>
    </row>
    <row r="24" spans="1:6" x14ac:dyDescent="0.25">
      <c r="A24" s="3" t="s">
        <v>70</v>
      </c>
      <c r="B24" s="3" t="s">
        <v>71</v>
      </c>
      <c r="C24" s="3" t="s">
        <v>72</v>
      </c>
      <c r="D24" s="4">
        <v>10.62</v>
      </c>
      <c r="E24" s="5" t="s">
        <v>73</v>
      </c>
      <c r="F24" s="3" t="s">
        <v>74</v>
      </c>
    </row>
    <row r="25" spans="1:6" x14ac:dyDescent="0.25">
      <c r="A25" s="3" t="s">
        <v>75</v>
      </c>
      <c r="B25" s="3" t="s">
        <v>76</v>
      </c>
      <c r="C25" s="3" t="s">
        <v>77</v>
      </c>
      <c r="D25" s="4">
        <v>1010.05</v>
      </c>
      <c r="E25" s="5" t="s">
        <v>78</v>
      </c>
      <c r="F25" s="3" t="s">
        <v>79</v>
      </c>
    </row>
    <row r="26" spans="1:6" x14ac:dyDescent="0.25">
      <c r="A26" s="3" t="s">
        <v>80</v>
      </c>
      <c r="B26" s="3" t="s">
        <v>81</v>
      </c>
      <c r="C26" s="3" t="s">
        <v>82</v>
      </c>
      <c r="D26" s="4">
        <v>271.32</v>
      </c>
      <c r="E26" s="5" t="s">
        <v>83</v>
      </c>
      <c r="F26" s="3" t="s">
        <v>84</v>
      </c>
    </row>
    <row r="27" spans="1:6" x14ac:dyDescent="0.25">
      <c r="A27" s="3" t="s">
        <v>187</v>
      </c>
      <c r="B27" s="10">
        <v>47432874968</v>
      </c>
      <c r="C27" s="3" t="s">
        <v>188</v>
      </c>
      <c r="D27" s="4">
        <v>21.82</v>
      </c>
      <c r="E27" s="5">
        <v>3299100</v>
      </c>
      <c r="F27" s="3" t="s">
        <v>172</v>
      </c>
    </row>
    <row r="28" spans="1:6" x14ac:dyDescent="0.25">
      <c r="A28" s="3" t="s">
        <v>85</v>
      </c>
      <c r="B28" s="3" t="s">
        <v>86</v>
      </c>
      <c r="C28" s="3" t="s">
        <v>87</v>
      </c>
      <c r="D28" s="4">
        <v>427.01</v>
      </c>
      <c r="E28" s="5" t="s">
        <v>88</v>
      </c>
      <c r="F28" s="3" t="s">
        <v>89</v>
      </c>
    </row>
    <row r="29" spans="1:6" x14ac:dyDescent="0.25">
      <c r="A29" s="3" t="s">
        <v>85</v>
      </c>
      <c r="B29" s="3" t="s">
        <v>86</v>
      </c>
      <c r="C29" s="3" t="s">
        <v>87</v>
      </c>
      <c r="D29" s="4">
        <v>1736.13</v>
      </c>
      <c r="E29" s="5" t="s">
        <v>90</v>
      </c>
      <c r="F29" s="3" t="s">
        <v>91</v>
      </c>
    </row>
    <row r="30" spans="1:6" x14ac:dyDescent="0.25">
      <c r="A30" s="3" t="s">
        <v>177</v>
      </c>
      <c r="B30" s="10">
        <v>66089976432</v>
      </c>
      <c r="C30" s="3" t="s">
        <v>178</v>
      </c>
      <c r="D30" s="4">
        <v>10.07</v>
      </c>
      <c r="E30" s="5">
        <v>3222400</v>
      </c>
      <c r="F30" s="3" t="s">
        <v>91</v>
      </c>
    </row>
    <row r="31" spans="1:6" x14ac:dyDescent="0.25">
      <c r="A31" s="3" t="s">
        <v>92</v>
      </c>
      <c r="B31" s="3" t="s">
        <v>93</v>
      </c>
      <c r="C31" s="3" t="s">
        <v>94</v>
      </c>
      <c r="D31" s="4">
        <v>201</v>
      </c>
      <c r="E31" s="5" t="s">
        <v>95</v>
      </c>
      <c r="F31" s="3" t="s">
        <v>96</v>
      </c>
    </row>
    <row r="32" spans="1:6" x14ac:dyDescent="0.25">
      <c r="A32" s="3" t="s">
        <v>97</v>
      </c>
      <c r="B32" s="3" t="s">
        <v>98</v>
      </c>
      <c r="C32" s="3" t="s">
        <v>99</v>
      </c>
      <c r="D32" s="4">
        <v>84.69</v>
      </c>
      <c r="E32" s="5" t="s">
        <v>100</v>
      </c>
      <c r="F32" s="3" t="s">
        <v>101</v>
      </c>
    </row>
    <row r="33" spans="1:6" x14ac:dyDescent="0.25">
      <c r="A33" s="3" t="s">
        <v>97</v>
      </c>
      <c r="B33" s="3" t="s">
        <v>98</v>
      </c>
      <c r="C33" s="3" t="s">
        <v>99</v>
      </c>
      <c r="D33" s="4">
        <v>7.75</v>
      </c>
      <c r="E33" s="5" t="s">
        <v>102</v>
      </c>
      <c r="F33" s="3" t="s">
        <v>103</v>
      </c>
    </row>
    <row r="34" spans="1:6" x14ac:dyDescent="0.25">
      <c r="A34" s="3" t="s">
        <v>104</v>
      </c>
      <c r="B34" s="3" t="s">
        <v>105</v>
      </c>
      <c r="C34" s="3" t="s">
        <v>106</v>
      </c>
      <c r="D34" s="4">
        <v>349.56</v>
      </c>
      <c r="E34" s="5" t="s">
        <v>107</v>
      </c>
      <c r="F34" s="3" t="s">
        <v>108</v>
      </c>
    </row>
    <row r="35" spans="1:6" x14ac:dyDescent="0.25">
      <c r="A35" s="3" t="s">
        <v>109</v>
      </c>
      <c r="B35" s="3" t="s">
        <v>110</v>
      </c>
      <c r="C35" s="3" t="s">
        <v>111</v>
      </c>
      <c r="D35" s="4">
        <v>42.92</v>
      </c>
      <c r="E35" s="5" t="s">
        <v>112</v>
      </c>
      <c r="F35" s="3" t="s">
        <v>113</v>
      </c>
    </row>
    <row r="36" spans="1:6" x14ac:dyDescent="0.25">
      <c r="A36" s="3" t="s">
        <v>109</v>
      </c>
      <c r="B36" s="3" t="s">
        <v>110</v>
      </c>
      <c r="C36" s="3" t="s">
        <v>111</v>
      </c>
      <c r="D36" s="4">
        <v>5.59</v>
      </c>
      <c r="E36" s="5" t="s">
        <v>102</v>
      </c>
      <c r="F36" s="3" t="s">
        <v>103</v>
      </c>
    </row>
    <row r="37" spans="1:6" x14ac:dyDescent="0.25">
      <c r="A37" s="3" t="s">
        <v>114</v>
      </c>
      <c r="B37" s="3" t="s">
        <v>115</v>
      </c>
      <c r="C37" s="3" t="s">
        <v>116</v>
      </c>
      <c r="D37" s="4">
        <v>68</v>
      </c>
      <c r="E37" s="5" t="s">
        <v>95</v>
      </c>
      <c r="F37" s="3" t="s">
        <v>96</v>
      </c>
    </row>
    <row r="38" spans="1:6" x14ac:dyDescent="0.25">
      <c r="A38" s="3" t="s">
        <v>117</v>
      </c>
      <c r="B38" s="3" t="s">
        <v>118</v>
      </c>
      <c r="C38" s="3" t="s">
        <v>119</v>
      </c>
      <c r="D38" s="4">
        <v>5.35</v>
      </c>
      <c r="E38" s="5" t="s">
        <v>120</v>
      </c>
      <c r="F38" s="3" t="s">
        <v>121</v>
      </c>
    </row>
    <row r="39" spans="1:6" x14ac:dyDescent="0.25">
      <c r="A39" s="3" t="s">
        <v>122</v>
      </c>
      <c r="B39" s="3" t="s">
        <v>123</v>
      </c>
      <c r="C39" s="3" t="s">
        <v>124</v>
      </c>
      <c r="D39" s="4">
        <v>685.14</v>
      </c>
      <c r="E39" s="5" t="s">
        <v>90</v>
      </c>
      <c r="F39" s="3" t="s">
        <v>91</v>
      </c>
    </row>
    <row r="40" spans="1:6" x14ac:dyDescent="0.25">
      <c r="A40" s="3" t="s">
        <v>125</v>
      </c>
      <c r="B40" s="3" t="s">
        <v>152</v>
      </c>
      <c r="C40" s="3" t="s">
        <v>152</v>
      </c>
      <c r="D40" s="4">
        <v>169.9</v>
      </c>
      <c r="E40" s="5" t="s">
        <v>90</v>
      </c>
      <c r="F40" s="3" t="s">
        <v>91</v>
      </c>
    </row>
    <row r="41" spans="1:6" x14ac:dyDescent="0.25">
      <c r="A41" s="3" t="s">
        <v>126</v>
      </c>
      <c r="B41" s="3" t="s">
        <v>127</v>
      </c>
      <c r="C41" s="3" t="s">
        <v>128</v>
      </c>
      <c r="D41" s="4">
        <v>212.3</v>
      </c>
      <c r="E41" s="5" t="s">
        <v>129</v>
      </c>
      <c r="F41" s="3" t="s">
        <v>130</v>
      </c>
    </row>
    <row r="42" spans="1:6" x14ac:dyDescent="0.25">
      <c r="A42" s="3" t="s">
        <v>183</v>
      </c>
      <c r="B42" s="20">
        <v>61700209816</v>
      </c>
      <c r="C42" s="3" t="s">
        <v>184</v>
      </c>
      <c r="D42" s="4">
        <v>100</v>
      </c>
      <c r="E42" s="5">
        <v>3722980</v>
      </c>
      <c r="F42" s="3" t="s">
        <v>175</v>
      </c>
    </row>
    <row r="43" spans="1:6" x14ac:dyDescent="0.25">
      <c r="A43" s="3" t="s">
        <v>181</v>
      </c>
      <c r="B43" s="10">
        <v>46108893754</v>
      </c>
      <c r="C43" s="3" t="s">
        <v>182</v>
      </c>
      <c r="D43" s="4">
        <f>9.96+22.06</f>
        <v>32.019999999999996</v>
      </c>
      <c r="E43" s="5">
        <v>3222400</v>
      </c>
      <c r="F43" s="3" t="s">
        <v>91</v>
      </c>
    </row>
    <row r="44" spans="1:6" x14ac:dyDescent="0.25">
      <c r="A44" s="3" t="s">
        <v>131</v>
      </c>
      <c r="B44" s="3" t="s">
        <v>132</v>
      </c>
      <c r="C44" s="3" t="s">
        <v>133</v>
      </c>
      <c r="D44" s="4">
        <v>314.12</v>
      </c>
      <c r="E44" s="5" t="s">
        <v>134</v>
      </c>
      <c r="F44" s="3" t="s">
        <v>135</v>
      </c>
    </row>
    <row r="45" spans="1:6" x14ac:dyDescent="0.25">
      <c r="A45" s="3" t="s">
        <v>136</v>
      </c>
      <c r="B45" s="3" t="s">
        <v>137</v>
      </c>
      <c r="C45" s="3" t="s">
        <v>138</v>
      </c>
      <c r="D45" s="4">
        <v>79.680000000000007</v>
      </c>
      <c r="E45" s="5" t="s">
        <v>139</v>
      </c>
      <c r="F45" s="3" t="s">
        <v>140</v>
      </c>
    </row>
    <row r="46" spans="1:6" x14ac:dyDescent="0.25">
      <c r="A46" s="3" t="s">
        <v>179</v>
      </c>
      <c r="B46" s="20">
        <v>81576193806</v>
      </c>
      <c r="C46" s="3" t="s">
        <v>180</v>
      </c>
      <c r="D46" s="4">
        <v>19.2</v>
      </c>
      <c r="E46" s="5">
        <v>3299100</v>
      </c>
      <c r="F46" s="3" t="s">
        <v>172</v>
      </c>
    </row>
    <row r="47" spans="1:6" x14ac:dyDescent="0.25">
      <c r="A47" s="3" t="s">
        <v>141</v>
      </c>
      <c r="B47" s="3" t="s">
        <v>142</v>
      </c>
      <c r="C47" s="3" t="s">
        <v>143</v>
      </c>
      <c r="D47" s="4">
        <v>189.98</v>
      </c>
      <c r="E47" s="5" t="s">
        <v>90</v>
      </c>
      <c r="F47" s="3" t="s">
        <v>91</v>
      </c>
    </row>
    <row r="48" spans="1:6" x14ac:dyDescent="0.25">
      <c r="A48" s="3" t="s">
        <v>144</v>
      </c>
      <c r="B48" s="3" t="s">
        <v>145</v>
      </c>
      <c r="C48" s="3" t="s">
        <v>146</v>
      </c>
      <c r="D48" s="4">
        <v>58.06</v>
      </c>
      <c r="E48" s="5" t="s">
        <v>147</v>
      </c>
      <c r="F48" s="3" t="s">
        <v>148</v>
      </c>
    </row>
    <row r="49" spans="1:6" x14ac:dyDescent="0.25">
      <c r="A49" s="3" t="s">
        <v>185</v>
      </c>
      <c r="B49" s="20">
        <v>85584865987</v>
      </c>
      <c r="C49" s="3" t="s">
        <v>186</v>
      </c>
      <c r="D49" s="4">
        <v>3.2</v>
      </c>
      <c r="E49" s="5">
        <v>3211500</v>
      </c>
      <c r="F49" s="3"/>
    </row>
    <row r="50" spans="1:6" x14ac:dyDescent="0.25">
      <c r="A50" s="3" t="s">
        <v>153</v>
      </c>
      <c r="B50" s="3" t="s">
        <v>152</v>
      </c>
      <c r="C50" s="3" t="s">
        <v>152</v>
      </c>
      <c r="D50" s="4">
        <v>800</v>
      </c>
      <c r="E50" s="5">
        <v>3235200</v>
      </c>
      <c r="F50" s="3" t="s">
        <v>154</v>
      </c>
    </row>
    <row r="51" spans="1:6" x14ac:dyDescent="0.25">
      <c r="A51" s="3" t="s">
        <v>155</v>
      </c>
      <c r="B51" s="3" t="s">
        <v>152</v>
      </c>
      <c r="C51" s="3" t="s">
        <v>152</v>
      </c>
      <c r="D51" s="12">
        <v>56099.55</v>
      </c>
      <c r="E51" s="5">
        <v>3111</v>
      </c>
      <c r="F51" s="3" t="s">
        <v>156</v>
      </c>
    </row>
    <row r="52" spans="1:6" x14ac:dyDescent="0.25">
      <c r="A52" s="3" t="s">
        <v>155</v>
      </c>
      <c r="B52" s="3" t="s">
        <v>152</v>
      </c>
      <c r="C52" s="3" t="s">
        <v>152</v>
      </c>
      <c r="D52" s="4">
        <v>8216.89</v>
      </c>
      <c r="E52" s="5">
        <v>3114</v>
      </c>
      <c r="F52" s="3" t="s">
        <v>157</v>
      </c>
    </row>
    <row r="53" spans="1:6" x14ac:dyDescent="0.25">
      <c r="A53" s="3" t="s">
        <v>155</v>
      </c>
      <c r="B53" s="3" t="s">
        <v>152</v>
      </c>
      <c r="C53" s="3" t="s">
        <v>152</v>
      </c>
      <c r="D53" s="4">
        <v>10697.22</v>
      </c>
      <c r="E53" s="5">
        <v>3132</v>
      </c>
      <c r="F53" s="3" t="s">
        <v>158</v>
      </c>
    </row>
    <row r="54" spans="1:6" x14ac:dyDescent="0.25">
      <c r="A54" s="3" t="s">
        <v>155</v>
      </c>
      <c r="B54" s="3" t="s">
        <v>152</v>
      </c>
      <c r="C54" s="3" t="s">
        <v>152</v>
      </c>
      <c r="D54" s="4">
        <f>15+118.07+2.7+8</f>
        <v>143.76999999999998</v>
      </c>
      <c r="E54" s="5">
        <v>3211</v>
      </c>
      <c r="F54" s="3" t="s">
        <v>159</v>
      </c>
    </row>
    <row r="55" spans="1:6" x14ac:dyDescent="0.25">
      <c r="A55" s="3" t="s">
        <v>160</v>
      </c>
      <c r="B55" s="3" t="s">
        <v>152</v>
      </c>
      <c r="C55" s="3" t="s">
        <v>152</v>
      </c>
      <c r="D55" s="4">
        <f>11.65+59.25</f>
        <v>70.900000000000006</v>
      </c>
      <c r="E55" s="5">
        <v>3221</v>
      </c>
      <c r="F55" s="3" t="s">
        <v>161</v>
      </c>
    </row>
    <row r="56" spans="1:6" x14ac:dyDescent="0.25">
      <c r="A56" s="3" t="s">
        <v>160</v>
      </c>
      <c r="B56" s="3" t="s">
        <v>152</v>
      </c>
      <c r="C56" s="3" t="s">
        <v>152</v>
      </c>
      <c r="D56" s="4">
        <f>299.95</f>
        <v>299.95</v>
      </c>
      <c r="E56" s="5">
        <v>3222</v>
      </c>
      <c r="F56" s="3" t="s">
        <v>162</v>
      </c>
    </row>
    <row r="57" spans="1:6" x14ac:dyDescent="0.25">
      <c r="A57" s="3" t="s">
        <v>160</v>
      </c>
      <c r="B57" s="3" t="s">
        <v>152</v>
      </c>
      <c r="C57" s="3" t="s">
        <v>152</v>
      </c>
      <c r="D57" s="4">
        <v>28.57</v>
      </c>
      <c r="E57" s="5">
        <v>3299</v>
      </c>
      <c r="F57" s="3" t="s">
        <v>32</v>
      </c>
    </row>
    <row r="58" spans="1:6" x14ac:dyDescent="0.25">
      <c r="A58" s="3" t="s">
        <v>163</v>
      </c>
      <c r="B58" s="10" t="s">
        <v>152</v>
      </c>
      <c r="C58" s="3" t="s">
        <v>152</v>
      </c>
      <c r="D58" s="4">
        <f>16+7+6+9+2</f>
        <v>40</v>
      </c>
      <c r="E58" s="5">
        <v>3239</v>
      </c>
      <c r="F58" s="3" t="s">
        <v>176</v>
      </c>
    </row>
    <row r="59" spans="1:6" x14ac:dyDescent="0.25">
      <c r="A59" s="3" t="s">
        <v>163</v>
      </c>
      <c r="B59" s="10" t="s">
        <v>152</v>
      </c>
      <c r="C59" s="3" t="s">
        <v>152</v>
      </c>
      <c r="D59" s="4">
        <f>12+17</f>
        <v>29</v>
      </c>
      <c r="E59" s="5">
        <v>3299</v>
      </c>
      <c r="F59" s="3" t="s">
        <v>32</v>
      </c>
    </row>
    <row r="60" spans="1:6" x14ac:dyDescent="0.25">
      <c r="A60" s="3" t="s">
        <v>163</v>
      </c>
      <c r="B60" s="10" t="s">
        <v>152</v>
      </c>
      <c r="C60" s="3" t="s">
        <v>152</v>
      </c>
      <c r="D60" s="4">
        <f>530.84+168+288-0.06+15-1+15</f>
        <v>1015.7800000000001</v>
      </c>
      <c r="E60" s="5">
        <v>3721</v>
      </c>
      <c r="F60" s="3" t="s">
        <v>164</v>
      </c>
    </row>
    <row r="61" spans="1:6" x14ac:dyDescent="0.25">
      <c r="A61" s="3" t="s">
        <v>163</v>
      </c>
      <c r="B61" s="10" t="s">
        <v>152</v>
      </c>
      <c r="C61" s="3" t="s">
        <v>152</v>
      </c>
      <c r="D61" s="4">
        <f>24+4+15+6+6+10+70</f>
        <v>135</v>
      </c>
      <c r="E61" s="5">
        <v>3722</v>
      </c>
      <c r="F61" s="3" t="s">
        <v>165</v>
      </c>
    </row>
    <row r="62" spans="1:6" x14ac:dyDescent="0.25">
      <c r="A62" s="3" t="s">
        <v>166</v>
      </c>
      <c r="B62" s="10">
        <v>18683136487</v>
      </c>
      <c r="C62" s="3" t="s">
        <v>167</v>
      </c>
      <c r="D62" s="4">
        <v>210</v>
      </c>
      <c r="E62" s="5">
        <v>3295500</v>
      </c>
      <c r="F62" s="3" t="s">
        <v>168</v>
      </c>
    </row>
    <row r="63" spans="1:6" x14ac:dyDescent="0.25">
      <c r="A63" s="6"/>
      <c r="B63" s="6"/>
      <c r="C63" s="8" t="s">
        <v>149</v>
      </c>
      <c r="D63" s="9">
        <f>SUM(D8:D62)</f>
        <v>84972.290000000008</v>
      </c>
      <c r="E63" s="7"/>
      <c r="F63" s="6"/>
    </row>
    <row r="67" spans="6:6" x14ac:dyDescent="0.25">
      <c r="F67" t="s">
        <v>169</v>
      </c>
    </row>
    <row r="68" spans="6:6" ht="18.75" x14ac:dyDescent="0.25">
      <c r="F68" s="11" t="s">
        <v>170</v>
      </c>
    </row>
    <row r="69" spans="6:6" ht="18.75" x14ac:dyDescent="0.25">
      <c r="F69" s="11" t="s">
        <v>171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05-2026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Topalović</dc:creator>
  <cp:lastModifiedBy>Martin Topalović</cp:lastModifiedBy>
  <cp:lastPrinted>2026-06-19T06:18:36Z</cp:lastPrinted>
  <dcterms:created xsi:type="dcterms:W3CDTF">2026-06-18T11:33:05Z</dcterms:created>
  <dcterms:modified xsi:type="dcterms:W3CDTF">2026-06-19T06:18:43Z</dcterms:modified>
</cp:coreProperties>
</file>