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Public\Documents\Martin\Javna objava trošenja sredstava\2026\"/>
    </mc:Choice>
  </mc:AlternateContent>
  <xr:revisionPtr revIDLastSave="0" documentId="13_ncr:1_{A1755FDC-FA1D-42C5-A231-91ABD0E024A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08-202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55" i="1" l="1"/>
  <c r="D53" i="1"/>
  <c r="D58" i="1" s="1"/>
  <c r="D56" i="1"/>
</calcChain>
</file>

<file path=xl/sharedStrings.xml><?xml version="1.0" encoding="utf-8"?>
<sst xmlns="http://schemas.openxmlformats.org/spreadsheetml/2006/main" count="243" uniqueCount="171">
  <si>
    <t>Datum:  15.09.2026</t>
  </si>
  <si>
    <t>CPUZ VRBINA SISAK SISAK</t>
  </si>
  <si>
    <t>SISAK ULICA LIPA 11</t>
  </si>
  <si>
    <t>2390001-1100016509</t>
  </si>
  <si>
    <t>u periodu od 01/08/2026 do 31/08/2026</t>
  </si>
  <si>
    <t>NAZIV PRIMATELJA</t>
  </si>
  <si>
    <t>OIB PRIMATELJA</t>
  </si>
  <si>
    <t>SJEDIŠTE PRIMATELJA</t>
  </si>
  <si>
    <t>Ukupan iznos isplate po primatelju</t>
  </si>
  <si>
    <t>VRSTA RASHODA</t>
  </si>
  <si>
    <t>NAZIV RASHODA</t>
  </si>
  <si>
    <t xml:space="preserve">A1 HRVATSKA D.O.O. </t>
  </si>
  <si>
    <t>29524210204</t>
  </si>
  <si>
    <t>VRTNI PUT 1 ,ZAGREB</t>
  </si>
  <si>
    <t>3231200</t>
  </si>
  <si>
    <t>Usluge interneta</t>
  </si>
  <si>
    <t>3433300</t>
  </si>
  <si>
    <t>Zatezne kamate iz poslovnih odnosa i drugo</t>
  </si>
  <si>
    <t>AMK knjižara i papirnica uslužni i trgovački obrt</t>
  </si>
  <si>
    <t>3239100</t>
  </si>
  <si>
    <t>Grafičke i tiskarske usluge, usluge kopiranja i uvezivanja i slično</t>
  </si>
  <si>
    <t xml:space="preserve">ENERGOATEST ZAŠTITA D.O.O </t>
  </si>
  <si>
    <t>67546770608</t>
  </si>
  <si>
    <t>POTOČNJAKOVA 4 ,ZAGREB</t>
  </si>
  <si>
    <t>3237900</t>
  </si>
  <si>
    <t>Ostale intelektualne usluge</t>
  </si>
  <si>
    <t xml:space="preserve">FINA  </t>
  </si>
  <si>
    <t>85821130368</t>
  </si>
  <si>
    <t>ULICA GRADA VUKOVARA 70 ,ZAGREB</t>
  </si>
  <si>
    <t>3434900</t>
  </si>
  <si>
    <t>Ostali nespomenuti financijski rashodi</t>
  </si>
  <si>
    <t xml:space="preserve">FOKUS INFOPROJEKT D.O.O. </t>
  </si>
  <si>
    <t>37439642333</t>
  </si>
  <si>
    <t>Jurja Križanića 6 ,Sisak</t>
  </si>
  <si>
    <t>3238900</t>
  </si>
  <si>
    <t>Ostale računalne usluge</t>
  </si>
  <si>
    <t>GOSPODARENJE OTPADOM   SISAK d.o.o.</t>
  </si>
  <si>
    <t>25388753075</t>
  </si>
  <si>
    <t>I.K. Sakcinskog 28 ,SISAK</t>
  </si>
  <si>
    <t>3234200</t>
  </si>
  <si>
    <t>Iznošenje i odvoz smeća</t>
  </si>
  <si>
    <t xml:space="preserve">GRAD SISAK </t>
  </si>
  <si>
    <t>08686015790</t>
  </si>
  <si>
    <t>RIMSKA 26 ,SISAK</t>
  </si>
  <si>
    <t>3234900</t>
  </si>
  <si>
    <t>Ostale komunalne usluge</t>
  </si>
  <si>
    <t xml:space="preserve">HEP-TOPLINARSTVO d.o.o. </t>
  </si>
  <si>
    <t>15907062900</t>
  </si>
  <si>
    <t>ULICA BRAĆE KAVURIĆ 16 ,SISAK</t>
  </si>
  <si>
    <t>3223200</t>
  </si>
  <si>
    <t>Topla voda (toplana)</t>
  </si>
  <si>
    <t xml:space="preserve">HEP ELEKTRA d.o.o. </t>
  </si>
  <si>
    <t>43965974818</t>
  </si>
  <si>
    <t>ULICA GRADA VUKOVARA 37 ,ZAGREB</t>
  </si>
  <si>
    <t>3223100</t>
  </si>
  <si>
    <t>Električna energija</t>
  </si>
  <si>
    <t xml:space="preserve">HEP OPSKRBA d.o.o. </t>
  </si>
  <si>
    <t>63073332379</t>
  </si>
  <si>
    <t>ULICA GRADA VUKOVARA ,ZAGREB</t>
  </si>
  <si>
    <t xml:space="preserve">HRVATSKA POŠTA D.D. </t>
  </si>
  <si>
    <t>87311810356</t>
  </si>
  <si>
    <t>TRG SLOBODE 9 ,VARAŽDIN</t>
  </si>
  <si>
    <t>3231310</t>
  </si>
  <si>
    <t>Poštanske usluge - objedinjena nabava</t>
  </si>
  <si>
    <t xml:space="preserve">HRVATSKA POŠTANSKA BANKA  </t>
  </si>
  <si>
    <t>87939104217</t>
  </si>
  <si>
    <t>JURIŠIĆEVA 4 ,ZAGREB</t>
  </si>
  <si>
    <t>3431200</t>
  </si>
  <si>
    <t>Usluge platnog prometa</t>
  </si>
  <si>
    <t xml:space="preserve">HRVATSKA RADIO TELEVIZIJA </t>
  </si>
  <si>
    <t>68419124305</t>
  </si>
  <si>
    <t>PRISAVLJE 3 ,ZAGREB</t>
  </si>
  <si>
    <t>3295900</t>
  </si>
  <si>
    <t>Ostale pristojbe i naknade</t>
  </si>
  <si>
    <t xml:space="preserve">IMD d.o.o. </t>
  </si>
  <si>
    <t>26253936303</t>
  </si>
  <si>
    <t>PAKLENICA 66A ,NOVSKA</t>
  </si>
  <si>
    <t>3221400</t>
  </si>
  <si>
    <t>Materijal i sredstva za čišćenje i održavanje</t>
  </si>
  <si>
    <t xml:space="preserve">INA d.d. </t>
  </si>
  <si>
    <t>27759560625</t>
  </si>
  <si>
    <t>AVENIJA V. HOLJEVCA 10 ,ZAGREB</t>
  </si>
  <si>
    <t>3223480</t>
  </si>
  <si>
    <t>Opskrba gorivom na benzinskim postajama, objedinjena nabava</t>
  </si>
  <si>
    <t xml:space="preserve">KTC D.D. </t>
  </si>
  <si>
    <t>95970838122</t>
  </si>
  <si>
    <t>NIKOLE TESLE 18 ,KRIŽEVCI</t>
  </si>
  <si>
    <t>3221600</t>
  </si>
  <si>
    <t>Materijal za higijenske potrebe i njegu</t>
  </si>
  <si>
    <t>3222400</t>
  </si>
  <si>
    <t>Namirnice</t>
  </si>
  <si>
    <t xml:space="preserve">LJEKARNE PAVLIĆ </t>
  </si>
  <si>
    <t>92292560238</t>
  </si>
  <si>
    <t>FERDE HEFELEA 21 ,SISAK</t>
  </si>
  <si>
    <t>3222930</t>
  </si>
  <si>
    <t>Materijal za zdravstvenu zaštitu i njegu korisnika</t>
  </si>
  <si>
    <t xml:space="preserve">MET Croatia Energy Trade </t>
  </si>
  <si>
    <t>85106651596</t>
  </si>
  <si>
    <t>Radnička cesta 80 ,Zagreb</t>
  </si>
  <si>
    <t>3223300</t>
  </si>
  <si>
    <t>Plin</t>
  </si>
  <si>
    <t xml:space="preserve">ODVJETNIK HRVOJE MILKOVIĆ </t>
  </si>
  <si>
    <t>3237300</t>
  </si>
  <si>
    <t>Usluge odvjetnika i pravnog savjetovanja</t>
  </si>
  <si>
    <t xml:space="preserve">PEVEX D.D. </t>
  </si>
  <si>
    <t>73660371074</t>
  </si>
  <si>
    <t>Savska cesta 84 ,Sesvete</t>
  </si>
  <si>
    <t>3222940</t>
  </si>
  <si>
    <t>Materijal za radnu okupaciju korisnika</t>
  </si>
  <si>
    <t>3224100</t>
  </si>
  <si>
    <t>Materijal i dijelovi za tekuće i inveticijsko održavanje građevinskih objekata</t>
  </si>
  <si>
    <t>3225100</t>
  </si>
  <si>
    <t>Sitni inventar</t>
  </si>
  <si>
    <t xml:space="preserve">PROMES - CVANCIGER D.O.O. </t>
  </si>
  <si>
    <t>52848763122</t>
  </si>
  <si>
    <t>BERISLAVA PAVIČIĆA 8 ,SISAK</t>
  </si>
  <si>
    <t xml:space="preserve">RE-MARIS obrt za trgovinu </t>
  </si>
  <si>
    <t xml:space="preserve">SISAČKI VODOVOD </t>
  </si>
  <si>
    <t>84218628128</t>
  </si>
  <si>
    <t>OBALA RUĐERA BOŠKOVIĆA 10 ,SISAK</t>
  </si>
  <si>
    <t>3234100</t>
  </si>
  <si>
    <t>Opskrba vodom</t>
  </si>
  <si>
    <t xml:space="preserve">ŠRC SISAK </t>
  </si>
  <si>
    <t>64753896970</t>
  </si>
  <si>
    <t>TRG GRADA HEIDENHEIMA 1 ,SISAK</t>
  </si>
  <si>
    <t>3722980</t>
  </si>
  <si>
    <t>Kulturno zabavne potrebe korisnika</t>
  </si>
  <si>
    <t xml:space="preserve">TELEMACH HRVATSKA d.o.o. </t>
  </si>
  <si>
    <t>70133616033</t>
  </si>
  <si>
    <t>JOSIPA MAROHNIĆA 1 ,ZAGREB</t>
  </si>
  <si>
    <t>3231100</t>
  </si>
  <si>
    <t>Usluge telefona, telefaksa</t>
  </si>
  <si>
    <t>3722110</t>
  </si>
  <si>
    <t>Pomoć za prijevozne troškove korisnika</t>
  </si>
  <si>
    <t xml:space="preserve">ZAGREBAČKE PEKARNE KLARA </t>
  </si>
  <si>
    <t>76842508189</t>
  </si>
  <si>
    <t>UTINJSKA ULICA 48 ,ZAGREB</t>
  </si>
  <si>
    <t>UKUPNO:</t>
  </si>
  <si>
    <t>Informacija o trošenju sredstava za mjesec kolovoz 2026. godine</t>
  </si>
  <si>
    <t>-</t>
  </si>
  <si>
    <t>UNATRANS PETRINJA, prijevoznički obrt</t>
  </si>
  <si>
    <t>P.M. (fizička osoba)</t>
  </si>
  <si>
    <t>Zakupnine i najamnine za građevinske objekte</t>
  </si>
  <si>
    <t>ZAPOSLENICI</t>
  </si>
  <si>
    <t>Plaće za redovan rad</t>
  </si>
  <si>
    <t>Plaće za posebne uvjete rada</t>
  </si>
  <si>
    <t>Doprinosi za obvezno zdravstveno osiguranje</t>
  </si>
  <si>
    <t>Naknade za prijevoz, rad na terenu i odvojeni život</t>
  </si>
  <si>
    <t>KORISNICI</t>
  </si>
  <si>
    <t>Naknade građanima i kućanstvima u novcu</t>
  </si>
  <si>
    <t>DRŽAVNI PRORAČUN RH</t>
  </si>
  <si>
    <t>KATANČIĆEVA 5, ZAGREB</t>
  </si>
  <si>
    <t>Novčana naknada zbog nezapošljavanja osoba s invaliditetom</t>
  </si>
  <si>
    <t>Stjepan Čivić, mag. prim. educ.</t>
  </si>
  <si>
    <t>Ravnatelj</t>
  </si>
  <si>
    <t>Službena putovanja</t>
  </si>
  <si>
    <t>UPRAVNO VIJEĆE</t>
  </si>
  <si>
    <t>Naknade članovima predstavničkih i izvršnih tijela</t>
  </si>
  <si>
    <t>DT PAPIRUS d.o.o.</t>
  </si>
  <si>
    <t>RIBARSKA 8/B, GRADAC</t>
  </si>
  <si>
    <t>Ljetovanja, zimovanja, smještaj u porodice hranitelja</t>
  </si>
  <si>
    <t>DM Drogerie Markt d.o.o.</t>
  </si>
  <si>
    <t>I.K. Sakcinskog 21 ,SISAK</t>
  </si>
  <si>
    <t>SPAR HRVATSKA d.o.o.</t>
  </si>
  <si>
    <t>SLAVONSKA AVENIJA 50, ZAGREB</t>
  </si>
  <si>
    <t>MORSKI LAV d.o.o.</t>
  </si>
  <si>
    <t>FAKULTETSKO DOBRO 1, ZAGREB</t>
  </si>
  <si>
    <t>Rashodi protokola</t>
  </si>
  <si>
    <t>ZOOLOŠKI VRT GRADA ZAGREBA</t>
  </si>
  <si>
    <t>ZU LJEKARNE NOVALJA</t>
  </si>
  <si>
    <t>ŠPITAL 3, NOVALJA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</si>
</sst>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38"/>
      <scheme val="minor"/>
    </font>
    <font>
      <sz val="10"/>
      <color indexed="8"/>
      <name val="Arial"/>
      <family val="2"/>
      <charset val="238"/>
    </font>
    <font>
      <b/>
      <sz val="14"/>
      <color indexed="8"/>
      <name val="Arial"/>
      <family val="2"/>
      <charset val="238"/>
    </font>
    <font>
      <sz val="11"/>
      <color indexed="8"/>
      <name val="Arial"/>
      <family val="2"/>
      <charset val="238"/>
    </font>
    <font>
      <b/>
      <sz val="10"/>
      <color indexed="8"/>
      <name val="Arial"/>
      <family val="2"/>
      <charset val="238"/>
    </font>
    <font>
      <sz val="14"/>
      <color theme="1"/>
      <name val="Times New Roman"/>
      <family val="1"/>
      <charset val="238"/>
    </font>
    <font>
      <sz val="1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4" fillId="0" borderId="0" xfId="0" applyFont="1"/>
    <xf numFmtId="0" fontId="4" fillId="2" borderId="1" xfId="0" quotePrefix="1" applyFont="1" applyFill="1" applyBorder="1" applyAlignment="1">
      <alignment horizontal="center"/>
    </xf>
    <xf numFmtId="0" fontId="1" fillId="0" borderId="1" xfId="0" quotePrefix="1" applyFont="1" applyBorder="1"/>
    <xf numFmtId="4" fontId="1" fillId="0" borderId="1" xfId="0" applyNumberFormat="1" applyFont="1" applyBorder="1"/>
    <xf numFmtId="0" fontId="1" fillId="0" borderId="1" xfId="0" quotePrefix="1" applyFont="1" applyBorder="1" applyAlignment="1">
      <alignment horizontal="right"/>
    </xf>
    <xf numFmtId="0" fontId="0" fillId="2" borderId="0" xfId="0" applyFill="1"/>
    <xf numFmtId="0" fontId="4" fillId="2" borderId="0" xfId="0" applyFont="1" applyFill="1"/>
    <xf numFmtId="0" fontId="4" fillId="2" borderId="0" xfId="0" quotePrefix="1" applyFont="1" applyFill="1" applyAlignment="1">
      <alignment horizontal="right"/>
    </xf>
    <xf numFmtId="4" fontId="4" fillId="2" borderId="0" xfId="0" applyNumberFormat="1" applyFont="1" applyFill="1" applyAlignment="1">
      <alignment horizontal="right"/>
    </xf>
    <xf numFmtId="4" fontId="1" fillId="0" borderId="2" xfId="0" applyNumberFormat="1" applyFont="1" applyBorder="1"/>
    <xf numFmtId="0" fontId="1" fillId="0" borderId="1" xfId="0" quotePrefix="1" applyFont="1" applyBorder="1" applyAlignment="1">
      <alignment horizontal="left"/>
    </xf>
    <xf numFmtId="0" fontId="5" fillId="0" borderId="0" xfId="0" applyFont="1" applyAlignment="1">
      <alignment horizontal="center" vertical="center"/>
    </xf>
    <xf numFmtId="0" fontId="1" fillId="0" borderId="0" xfId="0" quotePrefix="1" applyFont="1" applyAlignment="1">
      <alignment horizontal="right"/>
    </xf>
    <xf numFmtId="0" fontId="0" fillId="0" borderId="0" xfId="0" applyAlignment="1">
      <alignment horizontal="right"/>
    </xf>
    <xf numFmtId="0" fontId="1" fillId="0" borderId="0" xfId="0" quotePrefix="1" applyFont="1"/>
    <xf numFmtId="0" fontId="0" fillId="0" borderId="0" xfId="0"/>
    <xf numFmtId="0" fontId="2" fillId="0" borderId="0" xfId="0" quotePrefix="1" applyFont="1" applyAlignment="1">
      <alignment horizontal="center"/>
    </xf>
    <xf numFmtId="0" fontId="0" fillId="0" borderId="0" xfId="0" applyAlignment="1">
      <alignment horizontal="center"/>
    </xf>
    <xf numFmtId="0" fontId="3" fillId="0" borderId="0" xfId="0" quotePrefix="1" applyFont="1" applyAlignment="1">
      <alignment horizontal="center"/>
    </xf>
    <xf numFmtId="0" fontId="6" fillId="0" borderId="1" xfId="0" applyFont="1" applyBorder="1" applyAlignment="1">
      <alignment horizontal="left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Y63"/>
  <sheetViews>
    <sheetView tabSelected="1" workbookViewId="0">
      <selection sqref="A1:F1"/>
    </sheetView>
  </sheetViews>
  <sheetFormatPr defaultRowHeight="15" x14ac:dyDescent="0.25"/>
  <cols>
    <col min="1" max="1" width="41.140625" bestFit="1" customWidth="1"/>
    <col min="2" max="2" width="16.7109375" bestFit="1" customWidth="1"/>
    <col min="3" max="3" width="37.28515625" bestFit="1" customWidth="1"/>
    <col min="4" max="4" width="33.140625" bestFit="1" customWidth="1"/>
    <col min="5" max="5" width="17.28515625" bestFit="1" customWidth="1"/>
    <col min="6" max="6" width="63.7109375" bestFit="1" customWidth="1"/>
  </cols>
  <sheetData>
    <row r="1" spans="1:25" x14ac:dyDescent="0.25">
      <c r="A1" s="13" t="s">
        <v>0</v>
      </c>
      <c r="B1" s="14"/>
      <c r="C1" s="14"/>
      <c r="D1" s="14"/>
      <c r="E1" s="14"/>
      <c r="F1" s="14"/>
    </row>
    <row r="2" spans="1:25" x14ac:dyDescent="0.25">
      <c r="A2" s="15" t="s">
        <v>1</v>
      </c>
      <c r="B2" s="16"/>
      <c r="C2" s="16"/>
      <c r="D2" s="16"/>
      <c r="E2" s="16"/>
      <c r="F2" s="16"/>
    </row>
    <row r="3" spans="1:25" x14ac:dyDescent="0.25">
      <c r="A3" s="15" t="s">
        <v>2</v>
      </c>
      <c r="B3" s="16"/>
      <c r="C3" s="16"/>
      <c r="D3" s="16"/>
      <c r="E3" s="16"/>
      <c r="F3" s="16"/>
    </row>
    <row r="4" spans="1:25" x14ac:dyDescent="0.25">
      <c r="A4" s="15" t="s">
        <v>3</v>
      </c>
      <c r="B4" s="16"/>
      <c r="C4" s="16"/>
      <c r="D4" s="16"/>
      <c r="E4" s="16"/>
      <c r="F4" s="16"/>
    </row>
    <row r="5" spans="1:25" ht="18" x14ac:dyDescent="0.25">
      <c r="A5" s="17" t="s">
        <v>138</v>
      </c>
      <c r="B5" s="18"/>
      <c r="C5" s="18"/>
      <c r="D5" s="18"/>
      <c r="E5" s="18"/>
      <c r="F5" s="18"/>
    </row>
    <row r="6" spans="1:25" x14ac:dyDescent="0.25">
      <c r="A6" s="19" t="s">
        <v>4</v>
      </c>
      <c r="B6" s="18"/>
      <c r="C6" s="18"/>
      <c r="D6" s="18"/>
      <c r="E6" s="18"/>
      <c r="F6" s="18"/>
    </row>
    <row r="7" spans="1:25" x14ac:dyDescent="0.25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</row>
    <row r="8" spans="1:25" x14ac:dyDescent="0.25">
      <c r="A8" s="3" t="s">
        <v>11</v>
      </c>
      <c r="B8" s="3" t="s">
        <v>12</v>
      </c>
      <c r="C8" s="3" t="s">
        <v>13</v>
      </c>
      <c r="D8" s="4">
        <v>27.89</v>
      </c>
      <c r="E8" s="5" t="s">
        <v>14</v>
      </c>
      <c r="F8" s="3" t="s">
        <v>15</v>
      </c>
    </row>
    <row r="9" spans="1:25" x14ac:dyDescent="0.25">
      <c r="A9" s="3" t="s">
        <v>11</v>
      </c>
      <c r="B9" s="3" t="s">
        <v>12</v>
      </c>
      <c r="C9" s="3" t="s">
        <v>13</v>
      </c>
      <c r="D9" s="4">
        <v>3.32</v>
      </c>
      <c r="E9" s="5" t="s">
        <v>16</v>
      </c>
      <c r="F9" s="3" t="s">
        <v>17</v>
      </c>
    </row>
    <row r="10" spans="1:25" x14ac:dyDescent="0.25">
      <c r="A10" s="3" t="s">
        <v>18</v>
      </c>
      <c r="B10" s="3" t="s">
        <v>139</v>
      </c>
      <c r="C10" s="3" t="s">
        <v>139</v>
      </c>
      <c r="D10" s="4">
        <v>12.5</v>
      </c>
      <c r="E10" s="5" t="s">
        <v>19</v>
      </c>
      <c r="F10" s="3" t="s">
        <v>20</v>
      </c>
    </row>
    <row r="11" spans="1:25" x14ac:dyDescent="0.25">
      <c r="A11" s="3" t="s">
        <v>161</v>
      </c>
      <c r="B11" s="11">
        <v>94124811986</v>
      </c>
      <c r="C11" s="3" t="s">
        <v>162</v>
      </c>
      <c r="D11" s="4">
        <v>20.399999999999999</v>
      </c>
      <c r="E11" s="5">
        <v>3221600</v>
      </c>
      <c r="F11" s="3" t="s">
        <v>88</v>
      </c>
    </row>
    <row r="12" spans="1:25" x14ac:dyDescent="0.25">
      <c r="A12" s="3" t="s">
        <v>158</v>
      </c>
      <c r="B12" s="20">
        <v>17569861578</v>
      </c>
      <c r="C12" s="3" t="s">
        <v>159</v>
      </c>
      <c r="D12" s="4">
        <v>420</v>
      </c>
      <c r="E12" s="5">
        <v>3722970</v>
      </c>
      <c r="F12" s="3" t="s">
        <v>160</v>
      </c>
    </row>
    <row r="13" spans="1:25" x14ac:dyDescent="0.25">
      <c r="A13" s="3" t="s">
        <v>21</v>
      </c>
      <c r="B13" s="3" t="s">
        <v>22</v>
      </c>
      <c r="C13" s="3" t="s">
        <v>23</v>
      </c>
      <c r="D13" s="4">
        <v>145.83000000000001</v>
      </c>
      <c r="E13" s="5" t="s">
        <v>24</v>
      </c>
      <c r="F13" s="3" t="s">
        <v>25</v>
      </c>
    </row>
    <row r="14" spans="1:25" x14ac:dyDescent="0.25">
      <c r="A14" s="3" t="s">
        <v>26</v>
      </c>
      <c r="B14" s="3" t="s">
        <v>27</v>
      </c>
      <c r="C14" s="3" t="s">
        <v>28</v>
      </c>
      <c r="D14" s="4">
        <v>1.66</v>
      </c>
      <c r="E14" s="5" t="s">
        <v>29</v>
      </c>
      <c r="F14" s="3" t="s">
        <v>30</v>
      </c>
    </row>
    <row r="15" spans="1:25" x14ac:dyDescent="0.25">
      <c r="A15" s="3" t="s">
        <v>31</v>
      </c>
      <c r="B15" s="3" t="s">
        <v>32</v>
      </c>
      <c r="C15" s="3" t="s">
        <v>33</v>
      </c>
      <c r="D15" s="4">
        <v>50</v>
      </c>
      <c r="E15" s="5" t="s">
        <v>34</v>
      </c>
      <c r="F15" s="3" t="s">
        <v>35</v>
      </c>
    </row>
    <row r="16" spans="1:25" x14ac:dyDescent="0.25">
      <c r="A16" s="3" t="s">
        <v>36</v>
      </c>
      <c r="B16" s="3" t="s">
        <v>37</v>
      </c>
      <c r="C16" s="3" t="s">
        <v>38</v>
      </c>
      <c r="D16" s="4">
        <v>183.11</v>
      </c>
      <c r="E16" s="5" t="s">
        <v>39</v>
      </c>
      <c r="F16" s="3" t="s">
        <v>40</v>
      </c>
    </row>
    <row r="17" spans="1:6" x14ac:dyDescent="0.25">
      <c r="A17" s="3" t="s">
        <v>36</v>
      </c>
      <c r="B17" s="3" t="s">
        <v>37</v>
      </c>
      <c r="C17" s="3" t="s">
        <v>38</v>
      </c>
      <c r="D17" s="4">
        <v>0.04</v>
      </c>
      <c r="E17" s="5" t="s">
        <v>16</v>
      </c>
      <c r="F17" s="3" t="s">
        <v>17</v>
      </c>
    </row>
    <row r="18" spans="1:6" x14ac:dyDescent="0.25">
      <c r="A18" s="3" t="s">
        <v>41</v>
      </c>
      <c r="B18" s="3" t="s">
        <v>42</v>
      </c>
      <c r="C18" s="3" t="s">
        <v>43</v>
      </c>
      <c r="D18" s="4">
        <v>28.3</v>
      </c>
      <c r="E18" s="5" t="s">
        <v>44</v>
      </c>
      <c r="F18" s="3" t="s">
        <v>45</v>
      </c>
    </row>
    <row r="19" spans="1:6" x14ac:dyDescent="0.25">
      <c r="A19" s="3" t="s">
        <v>46</v>
      </c>
      <c r="B19" s="3" t="s">
        <v>47</v>
      </c>
      <c r="C19" s="3" t="s">
        <v>48</v>
      </c>
      <c r="D19" s="4">
        <v>19.16</v>
      </c>
      <c r="E19" s="5" t="s">
        <v>49</v>
      </c>
      <c r="F19" s="3" t="s">
        <v>50</v>
      </c>
    </row>
    <row r="20" spans="1:6" x14ac:dyDescent="0.25">
      <c r="A20" s="3" t="s">
        <v>51</v>
      </c>
      <c r="B20" s="3" t="s">
        <v>52</v>
      </c>
      <c r="C20" s="3" t="s">
        <v>53</v>
      </c>
      <c r="D20" s="4">
        <v>220.34</v>
      </c>
      <c r="E20" s="5" t="s">
        <v>54</v>
      </c>
      <c r="F20" s="3" t="s">
        <v>55</v>
      </c>
    </row>
    <row r="21" spans="1:6" x14ac:dyDescent="0.25">
      <c r="A21" s="3" t="s">
        <v>56</v>
      </c>
      <c r="B21" s="3" t="s">
        <v>57</v>
      </c>
      <c r="C21" s="3" t="s">
        <v>58</v>
      </c>
      <c r="D21" s="4">
        <v>80.58</v>
      </c>
      <c r="E21" s="5" t="s">
        <v>54</v>
      </c>
      <c r="F21" s="3" t="s">
        <v>55</v>
      </c>
    </row>
    <row r="22" spans="1:6" x14ac:dyDescent="0.25">
      <c r="A22" s="3" t="s">
        <v>59</v>
      </c>
      <c r="B22" s="3" t="s">
        <v>60</v>
      </c>
      <c r="C22" s="3" t="s">
        <v>61</v>
      </c>
      <c r="D22" s="4">
        <v>4.45</v>
      </c>
      <c r="E22" s="5" t="s">
        <v>62</v>
      </c>
      <c r="F22" s="3" t="s">
        <v>63</v>
      </c>
    </row>
    <row r="23" spans="1:6" x14ac:dyDescent="0.25">
      <c r="A23" s="3" t="s">
        <v>64</v>
      </c>
      <c r="B23" s="3" t="s">
        <v>65</v>
      </c>
      <c r="C23" s="3" t="s">
        <v>66</v>
      </c>
      <c r="D23" s="4">
        <v>31.77</v>
      </c>
      <c r="E23" s="5" t="s">
        <v>67</v>
      </c>
      <c r="F23" s="3" t="s">
        <v>68</v>
      </c>
    </row>
    <row r="24" spans="1:6" x14ac:dyDescent="0.25">
      <c r="A24" s="3" t="s">
        <v>69</v>
      </c>
      <c r="B24" s="3" t="s">
        <v>70</v>
      </c>
      <c r="C24" s="3" t="s">
        <v>71</v>
      </c>
      <c r="D24" s="4">
        <v>10.62</v>
      </c>
      <c r="E24" s="5" t="s">
        <v>72</v>
      </c>
      <c r="F24" s="3" t="s">
        <v>73</v>
      </c>
    </row>
    <row r="25" spans="1:6" x14ac:dyDescent="0.25">
      <c r="A25" s="3" t="s">
        <v>74</v>
      </c>
      <c r="B25" s="3" t="s">
        <v>75</v>
      </c>
      <c r="C25" s="3" t="s">
        <v>76</v>
      </c>
      <c r="D25" s="4">
        <v>959.27</v>
      </c>
      <c r="E25" s="5" t="s">
        <v>77</v>
      </c>
      <c r="F25" s="3" t="s">
        <v>78</v>
      </c>
    </row>
    <row r="26" spans="1:6" x14ac:dyDescent="0.25">
      <c r="A26" s="3" t="s">
        <v>79</v>
      </c>
      <c r="B26" s="3" t="s">
        <v>80</v>
      </c>
      <c r="C26" s="3" t="s">
        <v>81</v>
      </c>
      <c r="D26" s="4">
        <v>285.5</v>
      </c>
      <c r="E26" s="5" t="s">
        <v>82</v>
      </c>
      <c r="F26" s="3" t="s">
        <v>83</v>
      </c>
    </row>
    <row r="27" spans="1:6" x14ac:dyDescent="0.25">
      <c r="A27" s="3" t="s">
        <v>84</v>
      </c>
      <c r="B27" s="3" t="s">
        <v>85</v>
      </c>
      <c r="C27" s="3" t="s">
        <v>86</v>
      </c>
      <c r="D27" s="4">
        <v>19.03</v>
      </c>
      <c r="E27" s="5" t="s">
        <v>87</v>
      </c>
      <c r="F27" s="3" t="s">
        <v>88</v>
      </c>
    </row>
    <row r="28" spans="1:6" x14ac:dyDescent="0.25">
      <c r="A28" s="3" t="s">
        <v>84</v>
      </c>
      <c r="B28" s="3" t="s">
        <v>85</v>
      </c>
      <c r="C28" s="3" t="s">
        <v>86</v>
      </c>
      <c r="D28" s="4">
        <v>933.5</v>
      </c>
      <c r="E28" s="5" t="s">
        <v>89</v>
      </c>
      <c r="F28" s="3" t="s">
        <v>90</v>
      </c>
    </row>
    <row r="29" spans="1:6" x14ac:dyDescent="0.25">
      <c r="A29" s="3" t="s">
        <v>84</v>
      </c>
      <c r="B29" s="3" t="s">
        <v>85</v>
      </c>
      <c r="C29" s="3" t="s">
        <v>86</v>
      </c>
      <c r="D29" s="4">
        <v>62.99</v>
      </c>
      <c r="E29" s="5">
        <v>3225100</v>
      </c>
      <c r="F29" s="3" t="s">
        <v>112</v>
      </c>
    </row>
    <row r="30" spans="1:6" x14ac:dyDescent="0.25">
      <c r="A30" s="3" t="s">
        <v>91</v>
      </c>
      <c r="B30" s="3" t="s">
        <v>92</v>
      </c>
      <c r="C30" s="3" t="s">
        <v>93</v>
      </c>
      <c r="D30" s="4">
        <v>573.61</v>
      </c>
      <c r="E30" s="5" t="s">
        <v>94</v>
      </c>
      <c r="F30" s="3" t="s">
        <v>95</v>
      </c>
    </row>
    <row r="31" spans="1:6" x14ac:dyDescent="0.25">
      <c r="A31" s="3" t="s">
        <v>96</v>
      </c>
      <c r="B31" s="3" t="s">
        <v>97</v>
      </c>
      <c r="C31" s="3" t="s">
        <v>98</v>
      </c>
      <c r="D31" s="4">
        <v>28.88</v>
      </c>
      <c r="E31" s="5" t="s">
        <v>99</v>
      </c>
      <c r="F31" s="3" t="s">
        <v>100</v>
      </c>
    </row>
    <row r="32" spans="1:6" x14ac:dyDescent="0.25">
      <c r="A32" s="3" t="s">
        <v>165</v>
      </c>
      <c r="B32" s="11">
        <v>94389034474</v>
      </c>
      <c r="C32" s="3" t="s">
        <v>166</v>
      </c>
      <c r="D32" s="4">
        <v>13.5</v>
      </c>
      <c r="E32" s="5">
        <v>3299100</v>
      </c>
      <c r="F32" s="3" t="s">
        <v>167</v>
      </c>
    </row>
    <row r="33" spans="1:6" x14ac:dyDescent="0.25">
      <c r="A33" s="3" t="s">
        <v>101</v>
      </c>
      <c r="B33" s="3" t="s">
        <v>139</v>
      </c>
      <c r="C33" s="3" t="s">
        <v>139</v>
      </c>
      <c r="D33" s="4">
        <v>1312.5</v>
      </c>
      <c r="E33" s="5" t="s">
        <v>102</v>
      </c>
      <c r="F33" s="3" t="s">
        <v>103</v>
      </c>
    </row>
    <row r="34" spans="1:6" x14ac:dyDescent="0.25">
      <c r="A34" s="3" t="s">
        <v>104</v>
      </c>
      <c r="B34" s="3" t="s">
        <v>105</v>
      </c>
      <c r="C34" s="3" t="s">
        <v>106</v>
      </c>
      <c r="D34" s="4">
        <v>9.64</v>
      </c>
      <c r="E34" s="5" t="s">
        <v>89</v>
      </c>
      <c r="F34" s="3" t="s">
        <v>90</v>
      </c>
    </row>
    <row r="35" spans="1:6" x14ac:dyDescent="0.25">
      <c r="A35" s="3" t="s">
        <v>104</v>
      </c>
      <c r="B35" s="3" t="s">
        <v>105</v>
      </c>
      <c r="C35" s="3" t="s">
        <v>106</v>
      </c>
      <c r="D35" s="4">
        <v>16.489999999999998</v>
      </c>
      <c r="E35" s="5" t="s">
        <v>107</v>
      </c>
      <c r="F35" s="3" t="s">
        <v>108</v>
      </c>
    </row>
    <row r="36" spans="1:6" x14ac:dyDescent="0.25">
      <c r="A36" s="3" t="s">
        <v>104</v>
      </c>
      <c r="B36" s="3" t="s">
        <v>105</v>
      </c>
      <c r="C36" s="3" t="s">
        <v>106</v>
      </c>
      <c r="D36" s="4">
        <v>114.44</v>
      </c>
      <c r="E36" s="5" t="s">
        <v>109</v>
      </c>
      <c r="F36" s="3" t="s">
        <v>110</v>
      </c>
    </row>
    <row r="37" spans="1:6" x14ac:dyDescent="0.25">
      <c r="A37" s="3" t="s">
        <v>104</v>
      </c>
      <c r="B37" s="3" t="s">
        <v>105</v>
      </c>
      <c r="C37" s="3" t="s">
        <v>106</v>
      </c>
      <c r="D37" s="4">
        <v>13.29</v>
      </c>
      <c r="E37" s="5" t="s">
        <v>111</v>
      </c>
      <c r="F37" s="3" t="s">
        <v>112</v>
      </c>
    </row>
    <row r="38" spans="1:6" x14ac:dyDescent="0.25">
      <c r="A38" s="3" t="s">
        <v>113</v>
      </c>
      <c r="B38" s="3" t="s">
        <v>114</v>
      </c>
      <c r="C38" s="3" t="s">
        <v>115</v>
      </c>
      <c r="D38" s="4">
        <v>676.81</v>
      </c>
      <c r="E38" s="5" t="s">
        <v>89</v>
      </c>
      <c r="F38" s="3" t="s">
        <v>90</v>
      </c>
    </row>
    <row r="39" spans="1:6" x14ac:dyDescent="0.25">
      <c r="A39" s="3" t="s">
        <v>116</v>
      </c>
      <c r="B39" s="3" t="s">
        <v>139</v>
      </c>
      <c r="C39" s="3" t="s">
        <v>139</v>
      </c>
      <c r="D39" s="4">
        <v>192.1</v>
      </c>
      <c r="E39" s="5" t="s">
        <v>89</v>
      </c>
      <c r="F39" s="3" t="s">
        <v>90</v>
      </c>
    </row>
    <row r="40" spans="1:6" x14ac:dyDescent="0.25">
      <c r="A40" s="3" t="s">
        <v>117</v>
      </c>
      <c r="B40" s="3" t="s">
        <v>118</v>
      </c>
      <c r="C40" s="3" t="s">
        <v>119</v>
      </c>
      <c r="D40" s="4">
        <v>201.15</v>
      </c>
      <c r="E40" s="5" t="s">
        <v>120</v>
      </c>
      <c r="F40" s="3" t="s">
        <v>121</v>
      </c>
    </row>
    <row r="41" spans="1:6" x14ac:dyDescent="0.25">
      <c r="A41" s="3" t="s">
        <v>163</v>
      </c>
      <c r="B41" s="11">
        <v>46108893754</v>
      </c>
      <c r="C41" s="3" t="s">
        <v>164</v>
      </c>
      <c r="D41" s="4">
        <v>11.29</v>
      </c>
      <c r="E41" s="5">
        <v>3222400</v>
      </c>
      <c r="F41" s="3" t="s">
        <v>90</v>
      </c>
    </row>
    <row r="42" spans="1:6" x14ac:dyDescent="0.25">
      <c r="A42" s="3" t="s">
        <v>122</v>
      </c>
      <c r="B42" s="3" t="s">
        <v>123</v>
      </c>
      <c r="C42" s="3" t="s">
        <v>124</v>
      </c>
      <c r="D42" s="4">
        <v>156</v>
      </c>
      <c r="E42" s="5" t="s">
        <v>125</v>
      </c>
      <c r="F42" s="3" t="s">
        <v>126</v>
      </c>
    </row>
    <row r="43" spans="1:6" x14ac:dyDescent="0.25">
      <c r="A43" s="3" t="s">
        <v>127</v>
      </c>
      <c r="B43" s="3" t="s">
        <v>128</v>
      </c>
      <c r="C43" s="3" t="s">
        <v>129</v>
      </c>
      <c r="D43" s="4">
        <v>2</v>
      </c>
      <c r="E43" s="5" t="s">
        <v>111</v>
      </c>
      <c r="F43" s="3" t="s">
        <v>112</v>
      </c>
    </row>
    <row r="44" spans="1:6" x14ac:dyDescent="0.25">
      <c r="A44" s="3" t="s">
        <v>127</v>
      </c>
      <c r="B44" s="3" t="s">
        <v>128</v>
      </c>
      <c r="C44" s="3" t="s">
        <v>129</v>
      </c>
      <c r="D44" s="4">
        <v>334.69</v>
      </c>
      <c r="E44" s="5" t="s">
        <v>130</v>
      </c>
      <c r="F44" s="3" t="s">
        <v>131</v>
      </c>
    </row>
    <row r="45" spans="1:6" x14ac:dyDescent="0.25">
      <c r="A45" s="3" t="s">
        <v>140</v>
      </c>
      <c r="B45" s="3" t="s">
        <v>139</v>
      </c>
      <c r="C45" s="3" t="s">
        <v>139</v>
      </c>
      <c r="D45" s="4">
        <v>2710</v>
      </c>
      <c r="E45" s="5" t="s">
        <v>132</v>
      </c>
      <c r="F45" s="3" t="s">
        <v>133</v>
      </c>
    </row>
    <row r="46" spans="1:6" x14ac:dyDescent="0.25">
      <c r="A46" s="3" t="s">
        <v>134</v>
      </c>
      <c r="B46" s="3" t="s">
        <v>135</v>
      </c>
      <c r="C46" s="3" t="s">
        <v>136</v>
      </c>
      <c r="D46" s="4">
        <v>128.49</v>
      </c>
      <c r="E46" s="5" t="s">
        <v>89</v>
      </c>
      <c r="F46" s="3" t="s">
        <v>90</v>
      </c>
    </row>
    <row r="47" spans="1:6" x14ac:dyDescent="0.25">
      <c r="A47" s="3" t="s">
        <v>168</v>
      </c>
      <c r="B47" s="11">
        <v>69262261098</v>
      </c>
      <c r="C47" s="3" t="s">
        <v>166</v>
      </c>
      <c r="D47" s="4">
        <v>22</v>
      </c>
      <c r="E47" s="5">
        <v>3722980</v>
      </c>
      <c r="F47" s="3" t="s">
        <v>126</v>
      </c>
    </row>
    <row r="48" spans="1:6" x14ac:dyDescent="0.25">
      <c r="A48" s="3" t="s">
        <v>169</v>
      </c>
      <c r="B48" s="11">
        <v>31547943451</v>
      </c>
      <c r="C48" s="3" t="s">
        <v>170</v>
      </c>
      <c r="D48" s="4">
        <v>83.75</v>
      </c>
      <c r="E48" s="5" t="s">
        <v>94</v>
      </c>
      <c r="F48" s="3" t="s">
        <v>95</v>
      </c>
    </row>
    <row r="49" spans="1:6" x14ac:dyDescent="0.25">
      <c r="A49" s="3" t="s">
        <v>141</v>
      </c>
      <c r="B49" s="3" t="s">
        <v>139</v>
      </c>
      <c r="C49" s="3" t="s">
        <v>139</v>
      </c>
      <c r="D49" s="4">
        <v>800</v>
      </c>
      <c r="E49" s="5">
        <v>3235200</v>
      </c>
      <c r="F49" s="3" t="s">
        <v>142</v>
      </c>
    </row>
    <row r="50" spans="1:6" x14ac:dyDescent="0.25">
      <c r="A50" s="3" t="s">
        <v>143</v>
      </c>
      <c r="B50" s="3" t="s">
        <v>139</v>
      </c>
      <c r="C50" s="3" t="s">
        <v>139</v>
      </c>
      <c r="D50" s="10">
        <v>56108.01</v>
      </c>
      <c r="E50" s="5">
        <v>3111</v>
      </c>
      <c r="F50" s="3" t="s">
        <v>144</v>
      </c>
    </row>
    <row r="51" spans="1:6" x14ac:dyDescent="0.25">
      <c r="A51" s="3" t="s">
        <v>143</v>
      </c>
      <c r="B51" s="3" t="s">
        <v>139</v>
      </c>
      <c r="C51" s="3" t="s">
        <v>139</v>
      </c>
      <c r="D51" s="4">
        <v>6677.71</v>
      </c>
      <c r="E51" s="5">
        <v>3114</v>
      </c>
      <c r="F51" s="3" t="s">
        <v>145</v>
      </c>
    </row>
    <row r="52" spans="1:6" x14ac:dyDescent="0.25">
      <c r="A52" s="3" t="s">
        <v>143</v>
      </c>
      <c r="B52" s="3" t="s">
        <v>139</v>
      </c>
      <c r="C52" s="3" t="s">
        <v>139</v>
      </c>
      <c r="D52" s="4">
        <v>10500.19</v>
      </c>
      <c r="E52" s="5">
        <v>3132</v>
      </c>
      <c r="F52" s="3" t="s">
        <v>146</v>
      </c>
    </row>
    <row r="53" spans="1:6" x14ac:dyDescent="0.25">
      <c r="A53" s="3" t="s">
        <v>143</v>
      </c>
      <c r="B53" s="3" t="s">
        <v>139</v>
      </c>
      <c r="C53" s="3" t="s">
        <v>139</v>
      </c>
      <c r="D53" s="4">
        <f>180+180+180+960+630</f>
        <v>2130</v>
      </c>
      <c r="E53" s="5">
        <v>3211</v>
      </c>
      <c r="F53" s="3" t="s">
        <v>155</v>
      </c>
    </row>
    <row r="54" spans="1:6" x14ac:dyDescent="0.25">
      <c r="A54" s="3" t="s">
        <v>143</v>
      </c>
      <c r="B54" s="3" t="s">
        <v>139</v>
      </c>
      <c r="C54" s="3" t="s">
        <v>139</v>
      </c>
      <c r="D54" s="4">
        <v>1814.82</v>
      </c>
      <c r="E54" s="5">
        <v>3212</v>
      </c>
      <c r="F54" s="3" t="s">
        <v>147</v>
      </c>
    </row>
    <row r="55" spans="1:6" x14ac:dyDescent="0.25">
      <c r="A55" s="3" t="s">
        <v>148</v>
      </c>
      <c r="B55" s="11" t="s">
        <v>139</v>
      </c>
      <c r="C55" s="3" t="s">
        <v>139</v>
      </c>
      <c r="D55" s="4">
        <f>910+936+50</f>
        <v>1896</v>
      </c>
      <c r="E55" s="5">
        <v>3721</v>
      </c>
      <c r="F55" s="3" t="s">
        <v>149</v>
      </c>
    </row>
    <row r="56" spans="1:6" x14ac:dyDescent="0.25">
      <c r="A56" s="3" t="s">
        <v>156</v>
      </c>
      <c r="B56" s="11" t="s">
        <v>139</v>
      </c>
      <c r="C56" s="3" t="s">
        <v>139</v>
      </c>
      <c r="D56" s="4">
        <f>321.07+180.74</f>
        <v>501.81</v>
      </c>
      <c r="E56" s="5">
        <v>3291100</v>
      </c>
      <c r="F56" s="3" t="s">
        <v>157</v>
      </c>
    </row>
    <row r="57" spans="1:6" x14ac:dyDescent="0.25">
      <c r="A57" s="3" t="s">
        <v>150</v>
      </c>
      <c r="B57" s="11">
        <v>18683136487</v>
      </c>
      <c r="C57" s="3" t="s">
        <v>151</v>
      </c>
      <c r="D57" s="4">
        <v>210</v>
      </c>
      <c r="E57" s="5">
        <v>3295500</v>
      </c>
      <c r="F57" s="3" t="s">
        <v>152</v>
      </c>
    </row>
    <row r="58" spans="1:6" x14ac:dyDescent="0.25">
      <c r="A58" s="6"/>
      <c r="B58" s="6"/>
      <c r="C58" s="8" t="s">
        <v>137</v>
      </c>
      <c r="D58" s="9">
        <f>SUM(D8:D57)</f>
        <v>90759.430000000008</v>
      </c>
      <c r="E58" s="7"/>
      <c r="F58" s="6"/>
    </row>
    <row r="62" spans="1:6" ht="18.75" x14ac:dyDescent="0.25">
      <c r="F62" s="12" t="s">
        <v>153</v>
      </c>
    </row>
    <row r="63" spans="1:6" ht="18.75" x14ac:dyDescent="0.25">
      <c r="F63" s="12" t="s">
        <v>154</v>
      </c>
    </row>
  </sheetData>
  <mergeCells count="6">
    <mergeCell ref="A6:F6"/>
    <mergeCell ref="A1:F1"/>
    <mergeCell ref="A2:F2"/>
    <mergeCell ref="A3:F3"/>
    <mergeCell ref="A4:F4"/>
    <mergeCell ref="A5:F5"/>
  </mergeCells>
  <pageMargins left="0.7" right="0.7" top="0.75" bottom="0.75" header="0.3" footer="0.3"/>
  <pageSetup paperSize="9" scale="62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08-2026</vt:lpstr>
    </vt:vector>
  </TitlesOfParts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Martin Topalović</dc:creator>
  <cp:lastModifiedBy>Martin Topalović</cp:lastModifiedBy>
  <cp:lastPrinted>2026-09-15T08:44:17Z</cp:lastPrinted>
  <dcterms:created xsi:type="dcterms:W3CDTF">2026-09-15T06:16:06Z</dcterms:created>
  <dcterms:modified xsi:type="dcterms:W3CDTF">2026-09-15T08:44:22Z</dcterms:modified>
</cp:coreProperties>
</file>