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ublic\Documents\Martin\Financijski izvještaji\2026. GODINA\09-2026\"/>
    </mc:Choice>
  </mc:AlternateContent>
  <xr:revisionPtr revIDLastSave="0" documentId="13_ncr:1_{53C5759F-CBC0-4E41-846C-FB4ACCACEA24}" xr6:coauthVersionLast="47" xr6:coauthVersionMax="47" xr10:uidLastSave="{00000000-0000-0000-0000-000000000000}"/>
  <bookViews>
    <workbookView xWindow="-120" yWindow="-120" windowWidth="29040" windowHeight="15720" tabRatio="851" activeTab="15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E287" i="82" s="1"/>
  <c r="E244" i="82" s="1"/>
  <c r="D297" i="82"/>
  <c r="D287" i="82" s="1"/>
  <c r="D244" i="82" s="1"/>
  <c r="E293" i="82"/>
  <c r="D293" i="82"/>
  <c r="E288" i="82"/>
  <c r="D288" i="82"/>
  <c r="E284" i="82"/>
  <c r="D284" i="82"/>
  <c r="E281" i="82"/>
  <c r="D281" i="82"/>
  <c r="E279" i="82"/>
  <c r="D279" i="82"/>
  <c r="E275" i="82"/>
  <c r="D275" i="82"/>
  <c r="E274" i="82"/>
  <c r="D274" i="82"/>
  <c r="E266" i="82"/>
  <c r="D266" i="82"/>
  <c r="E261" i="82"/>
  <c r="D261" i="82"/>
  <c r="E254" i="82"/>
  <c r="D254" i="82"/>
  <c r="E249" i="82"/>
  <c r="D249" i="82"/>
  <c r="E246" i="82"/>
  <c r="D246" i="82"/>
  <c r="E245" i="82"/>
  <c r="D245" i="82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D189" i="82"/>
  <c r="E188" i="82"/>
  <c r="D188" i="82"/>
  <c r="E187" i="82"/>
  <c r="D187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D57" i="82"/>
  <c r="E56" i="82"/>
  <c r="D56" i="82"/>
  <c r="E52" i="82"/>
  <c r="D52" i="82"/>
  <c r="D45" i="82" s="1"/>
  <c r="D44" i="82" s="1"/>
  <c r="E46" i="82"/>
  <c r="D46" i="82"/>
  <c r="E45" i="82"/>
  <c r="E44" i="82"/>
  <c r="E40" i="82"/>
  <c r="D40" i="82"/>
  <c r="E39" i="82"/>
  <c r="D39" i="82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E6" i="82" s="1"/>
  <c r="D7" i="82"/>
  <c r="D6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D275" i="81"/>
  <c r="E274" i="81"/>
  <c r="D274" i="81"/>
  <c r="E266" i="81"/>
  <c r="D266" i="81"/>
  <c r="E261" i="81"/>
  <c r="D261" i="81"/>
  <c r="E254" i="81"/>
  <c r="D254" i="81"/>
  <c r="E249" i="81"/>
  <c r="D249" i="81"/>
  <c r="E246" i="81"/>
  <c r="D246" i="81"/>
  <c r="E245" i="81"/>
  <c r="E244" i="81" s="1"/>
  <c r="D245" i="81"/>
  <c r="D244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D189" i="81"/>
  <c r="E188" i="81"/>
  <c r="D188" i="81"/>
  <c r="E187" i="81"/>
  <c r="D187" i="8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D154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D94" i="81" s="1"/>
  <c r="E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E44" i="81" s="1"/>
  <c r="D46" i="81"/>
  <c r="D45" i="81"/>
  <c r="D44" i="81" s="1"/>
  <c r="E40" i="81"/>
  <c r="D40" i="81"/>
  <c r="E39" i="81"/>
  <c r="D39" i="8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D8" i="81"/>
  <c r="E7" i="81"/>
  <c r="E6" i="81" s="1"/>
  <c r="D7" i="8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/>
  <c r="E266" i="80"/>
  <c r="D266" i="80"/>
  <c r="E261" i="80"/>
  <c r="D261" i="80"/>
  <c r="E254" i="80"/>
  <c r="D254" i="80"/>
  <c r="E249" i="80"/>
  <c r="D249" i="80"/>
  <c r="E246" i="80"/>
  <c r="E245" i="80" s="1"/>
  <c r="E244" i="80" s="1"/>
  <c r="D246" i="80"/>
  <c r="D245" i="80"/>
  <c r="D244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E188" i="80" s="1"/>
  <c r="E187" i="80" s="1"/>
  <c r="D189" i="80"/>
  <c r="D188" i="80"/>
  <c r="D187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D155" i="80"/>
  <c r="E154" i="80"/>
  <c r="D154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D114" i="80"/>
  <c r="D113" i="80" s="1"/>
  <c r="E113" i="80"/>
  <c r="E108" i="80"/>
  <c r="D108" i="80"/>
  <c r="E100" i="80"/>
  <c r="D100" i="80"/>
  <c r="E95" i="80"/>
  <c r="D95" i="80"/>
  <c r="E94" i="80"/>
  <c r="D94" i="80"/>
  <c r="E86" i="80"/>
  <c r="D86" i="80"/>
  <c r="E81" i="80"/>
  <c r="D81" i="80"/>
  <c r="E70" i="80"/>
  <c r="D70" i="80"/>
  <c r="E62" i="80"/>
  <c r="D62" i="80"/>
  <c r="E57" i="80"/>
  <c r="D57" i="80"/>
  <c r="E56" i="80"/>
  <c r="D56" i="80"/>
  <c r="E52" i="80"/>
  <c r="D52" i="80"/>
  <c r="E46" i="80"/>
  <c r="E45" i="80" s="1"/>
  <c r="E44" i="80" s="1"/>
  <c r="D46" i="80"/>
  <c r="D45" i="80" s="1"/>
  <c r="D44" i="80" s="1"/>
  <c r="E40" i="80"/>
  <c r="E39" i="80" s="1"/>
  <c r="D40" i="80"/>
  <c r="D39" i="80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D7" i="80"/>
  <c r="D6" i="80" s="1"/>
  <c r="E6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E244" i="79" s="1"/>
  <c r="D245" i="79"/>
  <c r="D244" i="79" s="1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D200" i="79" s="1"/>
  <c r="D187" i="79" s="1"/>
  <c r="E200" i="79"/>
  <c r="E193" i="79"/>
  <c r="D193" i="79"/>
  <c r="E189" i="79"/>
  <c r="D189" i="79"/>
  <c r="E188" i="79"/>
  <c r="D188" i="79"/>
  <c r="E187" i="79"/>
  <c r="E181" i="79"/>
  <c r="D181" i="79"/>
  <c r="E175" i="79"/>
  <c r="D175" i="79"/>
  <c r="E170" i="79"/>
  <c r="D170" i="79"/>
  <c r="E166" i="79"/>
  <c r="D166" i="79"/>
  <c r="E165" i="79"/>
  <c r="D165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D122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D94" i="79" s="1"/>
  <c r="E94" i="79"/>
  <c r="E86" i="79"/>
  <c r="D86" i="79"/>
  <c r="E81" i="79"/>
  <c r="D81" i="79"/>
  <c r="E70" i="79"/>
  <c r="D70" i="79"/>
  <c r="E62" i="79"/>
  <c r="D62" i="79"/>
  <c r="E57" i="79"/>
  <c r="E56" i="79" s="1"/>
  <c r="E44" i="79" s="1"/>
  <c r="D57" i="79"/>
  <c r="D56" i="79"/>
  <c r="E52" i="79"/>
  <c r="D52" i="79"/>
  <c r="E46" i="79"/>
  <c r="D46" i="79"/>
  <c r="E45" i="79"/>
  <c r="D45" i="79"/>
  <c r="D44" i="79" s="1"/>
  <c r="E40" i="79"/>
  <c r="D40" i="79"/>
  <c r="E39" i="79"/>
  <c r="D39" i="79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E6" i="79" s="1"/>
  <c r="D7" i="79"/>
  <c r="D6" i="79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D275" i="78"/>
  <c r="E274" i="78"/>
  <c r="D274" i="78"/>
  <c r="E266" i="78"/>
  <c r="D266" i="78"/>
  <c r="E261" i="78"/>
  <c r="D261" i="78"/>
  <c r="E254" i="78"/>
  <c r="D254" i="78"/>
  <c r="E249" i="78"/>
  <c r="D249" i="78"/>
  <c r="E246" i="78"/>
  <c r="D246" i="78"/>
  <c r="E245" i="78"/>
  <c r="E244" i="78" s="1"/>
  <c r="D245" i="78"/>
  <c r="D244" i="78" s="1"/>
  <c r="E239" i="78"/>
  <c r="D239" i="78"/>
  <c r="E237" i="78"/>
  <c r="D237" i="78"/>
  <c r="E234" i="78"/>
  <c r="E233" i="78" s="1"/>
  <c r="E187" i="78" s="1"/>
  <c r="D234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D200" i="78" s="1"/>
  <c r="D187" i="78" s="1"/>
  <c r="E200" i="78"/>
  <c r="E193" i="78"/>
  <c r="D193" i="78"/>
  <c r="E189" i="78"/>
  <c r="D189" i="78"/>
  <c r="E188" i="78"/>
  <c r="D188" i="78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E94" i="78"/>
  <c r="D94" i="78"/>
  <c r="E86" i="78"/>
  <c r="D86" i="78"/>
  <c r="E81" i="78"/>
  <c r="D81" i="78"/>
  <c r="E70" i="78"/>
  <c r="D70" i="78"/>
  <c r="E62" i="78"/>
  <c r="D62" i="78"/>
  <c r="E57" i="78"/>
  <c r="D57" i="78"/>
  <c r="E56" i="78"/>
  <c r="D56" i="78"/>
  <c r="E52" i="78"/>
  <c r="D52" i="78"/>
  <c r="E46" i="78"/>
  <c r="D46" i="78"/>
  <c r="E45" i="78"/>
  <c r="D45" i="78"/>
  <c r="D44" i="78" s="1"/>
  <c r="E44" i="78"/>
  <c r="E40" i="78"/>
  <c r="D40" i="78"/>
  <c r="E39" i="78"/>
  <c r="D39" i="78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D7" i="78"/>
  <c r="E6" i="78"/>
  <c r="D6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D275" i="77"/>
  <c r="E274" i="77"/>
  <c r="D274" i="77"/>
  <c r="E266" i="77"/>
  <c r="D266" i="77"/>
  <c r="E261" i="77"/>
  <c r="D261" i="77"/>
  <c r="E254" i="77"/>
  <c r="D254" i="77"/>
  <c r="E249" i="77"/>
  <c r="D249" i="77"/>
  <c r="E246" i="77"/>
  <c r="D246" i="77"/>
  <c r="E245" i="77"/>
  <c r="E244" i="77" s="1"/>
  <c r="D245" i="77"/>
  <c r="D244" i="77" s="1"/>
  <c r="E239" i="77"/>
  <c r="D239" i="77"/>
  <c r="E237" i="77"/>
  <c r="D237" i="77"/>
  <c r="E234" i="77"/>
  <c r="D234" i="77"/>
  <c r="D233" i="77" s="1"/>
  <c r="D187" i="77" s="1"/>
  <c r="E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D189" i="77"/>
  <c r="E188" i="77"/>
  <c r="D188" i="77"/>
  <c r="E187" i="77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E154" i="77" s="1"/>
  <c r="D155" i="77"/>
  <c r="D154" i="77" s="1"/>
  <c r="D4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E113" i="77" s="1"/>
  <c r="D114" i="77"/>
  <c r="D113" i="77"/>
  <c r="E108" i="77"/>
  <c r="D108" i="77"/>
  <c r="E100" i="77"/>
  <c r="D100" i="77"/>
  <c r="E95" i="77"/>
  <c r="D95" i="77"/>
  <c r="E94" i="77"/>
  <c r="D94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D46" i="77"/>
  <c r="E45" i="77"/>
  <c r="D45" i="77"/>
  <c r="E40" i="77"/>
  <c r="D40" i="77"/>
  <c r="E39" i="77"/>
  <c r="D39" i="77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E6" i="77" s="1"/>
  <c r="D7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D275" i="76"/>
  <c r="E274" i="76"/>
  <c r="D274" i="76"/>
  <c r="E266" i="76"/>
  <c r="D266" i="76"/>
  <c r="E261" i="76"/>
  <c r="D261" i="76"/>
  <c r="E254" i="76"/>
  <c r="D254" i="76"/>
  <c r="E249" i="76"/>
  <c r="D249" i="76"/>
  <c r="E246" i="76"/>
  <c r="D246" i="76"/>
  <c r="E245" i="76"/>
  <c r="E244" i="76" s="1"/>
  <c r="D245" i="76"/>
  <c r="D244" i="76" s="1"/>
  <c r="E239" i="76"/>
  <c r="D239" i="76"/>
  <c r="E237" i="76"/>
  <c r="D237" i="76"/>
  <c r="E234" i="76"/>
  <c r="D234" i="76"/>
  <c r="E233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E188" i="76" s="1"/>
  <c r="E187" i="76" s="1"/>
  <c r="D189" i="76"/>
  <c r="D188" i="76"/>
  <c r="D187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D95" i="76"/>
  <c r="E94" i="76"/>
  <c r="D94" i="76"/>
  <c r="E86" i="76"/>
  <c r="D86" i="76"/>
  <c r="E81" i="76"/>
  <c r="D81" i="76"/>
  <c r="E70" i="76"/>
  <c r="D70" i="76"/>
  <c r="E62" i="76"/>
  <c r="D62" i="76"/>
  <c r="E57" i="76"/>
  <c r="D57" i="76"/>
  <c r="D56" i="76" s="1"/>
  <c r="E56" i="76"/>
  <c r="E52" i="76"/>
  <c r="D52" i="76"/>
  <c r="E46" i="76"/>
  <c r="D46" i="76"/>
  <c r="D45" i="76" s="1"/>
  <c r="D44" i="76" s="1"/>
  <c r="E45" i="76"/>
  <c r="E44" i="76" s="1"/>
  <c r="E40" i="76"/>
  <c r="E39" i="76" s="1"/>
  <c r="D40" i="76"/>
  <c r="D39" i="76"/>
  <c r="E35" i="76"/>
  <c r="D35" i="76"/>
  <c r="E30" i="76"/>
  <c r="D30" i="76"/>
  <c r="E25" i="76"/>
  <c r="D25" i="76"/>
  <c r="E20" i="76"/>
  <c r="E19" i="76" s="1"/>
  <c r="D20" i="76"/>
  <c r="D19" i="76"/>
  <c r="E14" i="76"/>
  <c r="D14" i="76"/>
  <c r="E11" i="76"/>
  <c r="D11" i="76"/>
  <c r="E8" i="76"/>
  <c r="D8" i="76"/>
  <c r="E7" i="76"/>
  <c r="E6" i="76" s="1"/>
  <c r="D7" i="76"/>
  <c r="D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D275" i="75"/>
  <c r="E274" i="75"/>
  <c r="D274" i="75"/>
  <c r="E266" i="75"/>
  <c r="D266" i="75"/>
  <c r="E261" i="75"/>
  <c r="D261" i="75"/>
  <c r="E254" i="75"/>
  <c r="D254" i="75"/>
  <c r="E249" i="75"/>
  <c r="D249" i="75"/>
  <c r="E246" i="75"/>
  <c r="D246" i="75"/>
  <c r="E245" i="75"/>
  <c r="E244" i="75" s="1"/>
  <c r="D245" i="75"/>
  <c r="D244" i="75" s="1"/>
  <c r="E239" i="75"/>
  <c r="D239" i="75"/>
  <c r="E237" i="75"/>
  <c r="D237" i="75"/>
  <c r="E234" i="75"/>
  <c r="D234" i="75"/>
  <c r="D233" i="75" s="1"/>
  <c r="E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D189" i="75"/>
  <c r="D188" i="75" s="1"/>
  <c r="D187" i="75" s="1"/>
  <c r="E188" i="75"/>
  <c r="E187" i="75"/>
  <c r="E181" i="75"/>
  <c r="D181" i="75"/>
  <c r="E175" i="75"/>
  <c r="D175" i="75"/>
  <c r="E170" i="75"/>
  <c r="D170" i="75"/>
  <c r="E166" i="75"/>
  <c r="D166" i="75"/>
  <c r="E165" i="75"/>
  <c r="D165" i="75"/>
  <c r="E161" i="75"/>
  <c r="D161" i="75"/>
  <c r="E155" i="75"/>
  <c r="E154" i="75" s="1"/>
  <c r="D155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D94" i="75" s="1"/>
  <c r="E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D46" i="75"/>
  <c r="E45" i="75"/>
  <c r="E44" i="75" s="1"/>
  <c r="D45" i="75"/>
  <c r="D44" i="75" s="1"/>
  <c r="E40" i="75"/>
  <c r="D40" i="75"/>
  <c r="E39" i="75"/>
  <c r="D39" i="75"/>
  <c r="E35" i="75"/>
  <c r="D35" i="75"/>
  <c r="E30" i="75"/>
  <c r="D30" i="75"/>
  <c r="E25" i="75"/>
  <c r="D25" i="75"/>
  <c r="E20" i="75"/>
  <c r="D20" i="75"/>
  <c r="E19" i="75"/>
  <c r="D19" i="75"/>
  <c r="E14" i="75"/>
  <c r="D14" i="75"/>
  <c r="E11" i="75"/>
  <c r="D11" i="75"/>
  <c r="E8" i="75"/>
  <c r="D8" i="75"/>
  <c r="E7" i="75"/>
  <c r="D7" i="75"/>
  <c r="E6" i="75"/>
  <c r="D6" i="75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E287" i="74" s="1"/>
  <c r="D288" i="74"/>
  <c r="D287" i="74"/>
  <c r="E284" i="74"/>
  <c r="D284" i="74"/>
  <c r="E281" i="74"/>
  <c r="D281" i="74"/>
  <c r="E279" i="74"/>
  <c r="D279" i="74"/>
  <c r="E275" i="74"/>
  <c r="D275" i="74"/>
  <c r="E274" i="74"/>
  <c r="D274" i="74"/>
  <c r="E266" i="74"/>
  <c r="D266" i="74"/>
  <c r="E261" i="74"/>
  <c r="D261" i="74"/>
  <c r="E254" i="74"/>
  <c r="D254" i="74"/>
  <c r="E249" i="74"/>
  <c r="D249" i="74"/>
  <c r="E246" i="74"/>
  <c r="D246" i="74"/>
  <c r="E245" i="74"/>
  <c r="D245" i="74"/>
  <c r="D244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E187" i="74" s="1"/>
  <c r="D189" i="74"/>
  <c r="D188" i="74"/>
  <c r="D187" i="74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E113" i="74" s="1"/>
  <c r="E44" i="74" s="1"/>
  <c r="D114" i="74"/>
  <c r="D113" i="74" s="1"/>
  <c r="E108" i="74"/>
  <c r="D108" i="74"/>
  <c r="E100" i="74"/>
  <c r="D100" i="74"/>
  <c r="E95" i="74"/>
  <c r="D95" i="74"/>
  <c r="E94" i="74"/>
  <c r="D94" i="74"/>
  <c r="E86" i="74"/>
  <c r="D86" i="74"/>
  <c r="E81" i="74"/>
  <c r="D81" i="74"/>
  <c r="E70" i="74"/>
  <c r="D70" i="74"/>
  <c r="E62" i="74"/>
  <c r="D62" i="74"/>
  <c r="E57" i="74"/>
  <c r="D57" i="74"/>
  <c r="E56" i="74"/>
  <c r="D56" i="74"/>
  <c r="E52" i="74"/>
  <c r="D52" i="74"/>
  <c r="E46" i="74"/>
  <c r="D46" i="74"/>
  <c r="E45" i="74"/>
  <c r="D45" i="74"/>
  <c r="D44" i="74" s="1"/>
  <c r="E40" i="74"/>
  <c r="D40" i="74"/>
  <c r="E39" i="74"/>
  <c r="D39" i="74"/>
  <c r="E35" i="74"/>
  <c r="D35" i="74"/>
  <c r="E30" i="74"/>
  <c r="D30" i="74"/>
  <c r="E25" i="74"/>
  <c r="D25" i="74"/>
  <c r="E20" i="74"/>
  <c r="D20" i="74"/>
  <c r="E19" i="74"/>
  <c r="D19" i="74"/>
  <c r="E14" i="74"/>
  <c r="D14" i="74"/>
  <c r="E11" i="74"/>
  <c r="D11" i="74"/>
  <c r="E8" i="74"/>
  <c r="E7" i="74" s="1"/>
  <c r="E6" i="74" s="1"/>
  <c r="D8" i="74"/>
  <c r="D7" i="74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D287" i="73" s="1"/>
  <c r="E287" i="73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E244" i="73" s="1"/>
  <c r="D245" i="73"/>
  <c r="E239" i="73"/>
  <c r="D239" i="73"/>
  <c r="E237" i="73"/>
  <c r="D237" i="73"/>
  <c r="E234" i="73"/>
  <c r="D234" i="73"/>
  <c r="E233" i="73"/>
  <c r="D233" i="73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D200" i="73" s="1"/>
  <c r="D187" i="73" s="1"/>
  <c r="E200" i="73"/>
  <c r="E193" i="73"/>
  <c r="D193" i="73"/>
  <c r="E189" i="73"/>
  <c r="E188" i="73" s="1"/>
  <c r="E187" i="73" s="1"/>
  <c r="D189" i="73"/>
  <c r="D188" i="73"/>
  <c r="E181" i="73"/>
  <c r="D181" i="73"/>
  <c r="E175" i="73"/>
  <c r="D175" i="73"/>
  <c r="E170" i="73"/>
  <c r="D170" i="73"/>
  <c r="E166" i="73"/>
  <c r="D166" i="73"/>
  <c r="E165" i="73"/>
  <c r="D165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22" i="73"/>
  <c r="D122" i="73"/>
  <c r="E117" i="73"/>
  <c r="D117" i="73"/>
  <c r="E114" i="73"/>
  <c r="D114" i="73"/>
  <c r="E113" i="73"/>
  <c r="D113" i="73"/>
  <c r="E108" i="73"/>
  <c r="D108" i="73"/>
  <c r="E100" i="73"/>
  <c r="D100" i="73"/>
  <c r="E95" i="73"/>
  <c r="D95" i="73"/>
  <c r="E94" i="73"/>
  <c r="D94" i="73"/>
  <c r="E86" i="73"/>
  <c r="D86" i="73"/>
  <c r="E81" i="73"/>
  <c r="D81" i="73"/>
  <c r="E70" i="73"/>
  <c r="D70" i="73"/>
  <c r="E62" i="73"/>
  <c r="D62" i="73"/>
  <c r="E57" i="73"/>
  <c r="D57" i="73"/>
  <c r="E56" i="73"/>
  <c r="D56" i="73"/>
  <c r="E52" i="73"/>
  <c r="D52" i="73"/>
  <c r="E46" i="73"/>
  <c r="E45" i="73" s="1"/>
  <c r="E44" i="73" s="1"/>
  <c r="D46" i="73"/>
  <c r="D45" i="73"/>
  <c r="D44" i="73" s="1"/>
  <c r="E40" i="73"/>
  <c r="D40" i="73"/>
  <c r="E39" i="73"/>
  <c r="D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71" i="72"/>
  <c r="D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D266" i="72"/>
  <c r="E261" i="72"/>
  <c r="D261" i="72"/>
  <c r="E254" i="72"/>
  <c r="D254" i="72"/>
  <c r="E249" i="72"/>
  <c r="D249" i="72"/>
  <c r="E246" i="72"/>
  <c r="D246" i="72"/>
  <c r="D245" i="72" s="1"/>
  <c r="D244" i="72" s="1"/>
  <c r="E245" i="72"/>
  <c r="E244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E187" i="72" s="1"/>
  <c r="D189" i="72"/>
  <c r="D188" i="72"/>
  <c r="D187" i="72" s="1"/>
  <c r="E181" i="72"/>
  <c r="D181" i="72"/>
  <c r="E175" i="72"/>
  <c r="D175" i="72"/>
  <c r="E170" i="72"/>
  <c r="D170" i="72"/>
  <c r="E166" i="72"/>
  <c r="D166" i="72"/>
  <c r="E165" i="72"/>
  <c r="D165" i="72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94" i="72"/>
  <c r="D94" i="72"/>
  <c r="E86" i="72"/>
  <c r="D86" i="72"/>
  <c r="E81" i="72"/>
  <c r="D81" i="72"/>
  <c r="E70" i="72"/>
  <c r="D70" i="72"/>
  <c r="E62" i="72"/>
  <c r="D62" i="72"/>
  <c r="E57" i="72"/>
  <c r="D57" i="72"/>
  <c r="E56" i="72"/>
  <c r="D56" i="72"/>
  <c r="E52" i="72"/>
  <c r="D52" i="72"/>
  <c r="E46" i="72"/>
  <c r="D46" i="72"/>
  <c r="E45" i="72"/>
  <c r="D45" i="72"/>
  <c r="E44" i="72"/>
  <c r="D44" i="72"/>
  <c r="E40" i="72"/>
  <c r="D40" i="72"/>
  <c r="E39" i="72"/>
  <c r="D39" i="72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D7" i="72"/>
  <c r="E6" i="72"/>
  <c r="D6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E371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D275" i="71"/>
  <c r="E274" i="71"/>
  <c r="D274" i="71"/>
  <c r="E266" i="71"/>
  <c r="D266" i="71"/>
  <c r="E261" i="71"/>
  <c r="D261" i="71"/>
  <c r="E254" i="71"/>
  <c r="D254" i="71"/>
  <c r="E249" i="71"/>
  <c r="D249" i="71"/>
  <c r="E246" i="71"/>
  <c r="D246" i="71"/>
  <c r="E245" i="71"/>
  <c r="D245" i="71"/>
  <c r="E244" i="71"/>
  <c r="D244" i="7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200" i="71"/>
  <c r="D200" i="71"/>
  <c r="E193" i="71"/>
  <c r="D193" i="71"/>
  <c r="E189" i="71"/>
  <c r="D189" i="71"/>
  <c r="E188" i="71"/>
  <c r="D188" i="71"/>
  <c r="E187" i="71"/>
  <c r="D187" i="71"/>
  <c r="E181" i="71"/>
  <c r="D181" i="71"/>
  <c r="E175" i="71"/>
  <c r="D175" i="71"/>
  <c r="E170" i="71"/>
  <c r="D170" i="71"/>
  <c r="E166" i="71"/>
  <c r="D166" i="71"/>
  <c r="E165" i="71"/>
  <c r="D165" i="71"/>
  <c r="E161" i="71"/>
  <c r="D161" i="71"/>
  <c r="E155" i="71"/>
  <c r="D155" i="71"/>
  <c r="E154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D114" i="71"/>
  <c r="E113" i="71"/>
  <c r="D113" i="71"/>
  <c r="E108" i="71"/>
  <c r="D108" i="71"/>
  <c r="E100" i="71"/>
  <c r="D100" i="71"/>
  <c r="E95" i="71"/>
  <c r="D95" i="71"/>
  <c r="E94" i="71"/>
  <c r="D94" i="71"/>
  <c r="E86" i="71"/>
  <c r="D86" i="71"/>
  <c r="E81" i="71"/>
  <c r="D81" i="71"/>
  <c r="E70" i="71"/>
  <c r="D70" i="71"/>
  <c r="E62" i="71"/>
  <c r="D62" i="71"/>
  <c r="E57" i="71"/>
  <c r="D57" i="71"/>
  <c r="E56" i="71"/>
  <c r="D56" i="71"/>
  <c r="E52" i="71"/>
  <c r="D52" i="71"/>
  <c r="E46" i="71"/>
  <c r="D46" i="71"/>
  <c r="E45" i="71"/>
  <c r="D45" i="71"/>
  <c r="E44" i="71"/>
  <c r="D44" i="71"/>
  <c r="E40" i="71"/>
  <c r="D40" i="71"/>
  <c r="E39" i="71"/>
  <c r="D39" i="7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D7" i="71"/>
  <c r="E6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71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D275" i="70"/>
  <c r="E274" i="70"/>
  <c r="D274" i="70"/>
  <c r="E266" i="70"/>
  <c r="D266" i="70"/>
  <c r="E261" i="70"/>
  <c r="D261" i="70"/>
  <c r="E254" i="70"/>
  <c r="D254" i="70"/>
  <c r="E249" i="70"/>
  <c r="D249" i="70"/>
  <c r="E246" i="70"/>
  <c r="D246" i="70"/>
  <c r="E245" i="70"/>
  <c r="D245" i="70"/>
  <c r="E244" i="70"/>
  <c r="D244" i="70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D189" i="70"/>
  <c r="E188" i="70"/>
  <c r="D188" i="70"/>
  <c r="E187" i="70"/>
  <c r="D187" i="70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D114" i="70"/>
  <c r="E113" i="70"/>
  <c r="D113" i="70"/>
  <c r="E108" i="70"/>
  <c r="D108" i="70"/>
  <c r="E100" i="70"/>
  <c r="D100" i="70"/>
  <c r="E95" i="70"/>
  <c r="D95" i="70"/>
  <c r="E94" i="70"/>
  <c r="D94" i="70"/>
  <c r="E86" i="70"/>
  <c r="D86" i="70"/>
  <c r="E81" i="70"/>
  <c r="D81" i="70"/>
  <c r="E70" i="70"/>
  <c r="D70" i="70"/>
  <c r="E62" i="70"/>
  <c r="D62" i="70"/>
  <c r="E57" i="70"/>
  <c r="D57" i="70"/>
  <c r="E56" i="70"/>
  <c r="D56" i="70"/>
  <c r="E52" i="70"/>
  <c r="D52" i="70"/>
  <c r="E46" i="70"/>
  <c r="D46" i="70"/>
  <c r="E45" i="70"/>
  <c r="D45" i="70"/>
  <c r="E44" i="70"/>
  <c r="D44" i="70"/>
  <c r="E40" i="70"/>
  <c r="D40" i="70"/>
  <c r="E39" i="70"/>
  <c r="D39" i="70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6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D275" i="69"/>
  <c r="E274" i="69"/>
  <c r="D274" i="69"/>
  <c r="E266" i="69"/>
  <c r="D266" i="69"/>
  <c r="E261" i="69"/>
  <c r="D261" i="69"/>
  <c r="E254" i="69"/>
  <c r="D254" i="69"/>
  <c r="E249" i="69"/>
  <c r="D249" i="69"/>
  <c r="E246" i="69"/>
  <c r="D246" i="69"/>
  <c r="E245" i="69"/>
  <c r="D245" i="69"/>
  <c r="E244" i="69"/>
  <c r="D244" i="69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D189" i="69"/>
  <c r="E188" i="69"/>
  <c r="D188" i="69"/>
  <c r="E187" i="69"/>
  <c r="D187" i="69"/>
  <c r="E181" i="69"/>
  <c r="D181" i="69"/>
  <c r="E175" i="69"/>
  <c r="D175" i="69"/>
  <c r="E170" i="69"/>
  <c r="D170" i="69"/>
  <c r="E166" i="69"/>
  <c r="D166" i="69"/>
  <c r="E165" i="69"/>
  <c r="D165" i="69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22" i="69"/>
  <c r="D122" i="69"/>
  <c r="E117" i="69"/>
  <c r="D117" i="69"/>
  <c r="E114" i="69"/>
  <c r="D114" i="69"/>
  <c r="E113" i="69"/>
  <c r="D113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4" i="69"/>
  <c r="D44" i="69"/>
  <c r="E40" i="69"/>
  <c r="D40" i="69"/>
  <c r="E39" i="69"/>
  <c r="D39" i="69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D7" i="69"/>
  <c r="E6" i="69"/>
  <c r="D6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7" i="51"/>
  <c r="D287" i="51"/>
  <c r="E284" i="51"/>
  <c r="D284" i="51"/>
  <c r="E281" i="51"/>
  <c r="D281" i="51"/>
  <c r="E279" i="51"/>
  <c r="D279" i="51"/>
  <c r="E275" i="51"/>
  <c r="D275" i="51"/>
  <c r="E274" i="51"/>
  <c r="D274" i="51"/>
  <c r="E266" i="51"/>
  <c r="D266" i="51"/>
  <c r="E261" i="51"/>
  <c r="D261" i="51"/>
  <c r="E254" i="51"/>
  <c r="D254" i="51"/>
  <c r="E249" i="51"/>
  <c r="D249" i="51"/>
  <c r="E246" i="51"/>
  <c r="D246" i="51"/>
  <c r="E245" i="51"/>
  <c r="D245" i="51"/>
  <c r="E244" i="51"/>
  <c r="D244" i="5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D189" i="51"/>
  <c r="E188" i="51"/>
  <c r="D188" i="51"/>
  <c r="E187" i="51"/>
  <c r="D187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E94" i="51"/>
  <c r="D94" i="51"/>
  <c r="E86" i="51"/>
  <c r="D86" i="51"/>
  <c r="E81" i="51"/>
  <c r="D81" i="51"/>
  <c r="E70" i="51"/>
  <c r="D70" i="51"/>
  <c r="E62" i="51"/>
  <c r="D62" i="51"/>
  <c r="E57" i="51"/>
  <c r="D57" i="51"/>
  <c r="E56" i="51"/>
  <c r="D56" i="51"/>
  <c r="E52" i="51"/>
  <c r="D52" i="51"/>
  <c r="E46" i="51"/>
  <c r="D46" i="51"/>
  <c r="E45" i="51"/>
  <c r="D45" i="51"/>
  <c r="E44" i="51"/>
  <c r="D44" i="51"/>
  <c r="E40" i="51"/>
  <c r="D40" i="51"/>
  <c r="E39" i="51"/>
  <c r="D39" i="51"/>
  <c r="E35" i="51"/>
  <c r="D35" i="51"/>
  <c r="E30" i="51"/>
  <c r="D30" i="51"/>
  <c r="E25" i="51"/>
  <c r="D25" i="51"/>
  <c r="E20" i="51"/>
  <c r="D20" i="51"/>
  <c r="E19" i="51"/>
  <c r="D19" i="51"/>
  <c r="E14" i="51"/>
  <c r="D14" i="51"/>
  <c r="E11" i="51"/>
  <c r="D11" i="51"/>
  <c r="E8" i="51"/>
  <c r="D8" i="51"/>
  <c r="E7" i="51"/>
  <c r="D7" i="51"/>
  <c r="E6" i="51"/>
  <c r="D6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44" i="67"/>
  <c r="D244" i="67"/>
  <c r="E239" i="67"/>
  <c r="D239" i="67"/>
  <c r="E237" i="67"/>
  <c r="D237" i="67"/>
  <c r="E234" i="67"/>
  <c r="D234" i="67"/>
  <c r="E233" i="67"/>
  <c r="D233" i="67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D189" i="67"/>
  <c r="E188" i="67"/>
  <c r="D188" i="67"/>
  <c r="E187" i="67"/>
  <c r="D187" i="67"/>
  <c r="E181" i="67"/>
  <c r="D181" i="67"/>
  <c r="E175" i="67"/>
  <c r="D175" i="67"/>
  <c r="E170" i="67"/>
  <c r="D170" i="67"/>
  <c r="E166" i="67"/>
  <c r="D166" i="67"/>
  <c r="E165" i="67"/>
  <c r="D165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22" i="67"/>
  <c r="D122" i="67"/>
  <c r="E117" i="67"/>
  <c r="D117" i="67"/>
  <c r="E114" i="67"/>
  <c r="D114" i="67"/>
  <c r="E113" i="67"/>
  <c r="D113" i="67"/>
  <c r="E108" i="67"/>
  <c r="D108" i="67"/>
  <c r="E100" i="67"/>
  <c r="D100" i="67"/>
  <c r="E95" i="67"/>
  <c r="D95" i="67"/>
  <c r="E94" i="67"/>
  <c r="D94" i="67"/>
  <c r="E86" i="67"/>
  <c r="D86" i="67"/>
  <c r="E81" i="67"/>
  <c r="D81" i="67"/>
  <c r="E70" i="67"/>
  <c r="D70" i="67"/>
  <c r="E62" i="67"/>
  <c r="D62" i="67"/>
  <c r="E57" i="67"/>
  <c r="D57" i="67"/>
  <c r="E56" i="67"/>
  <c r="D56" i="67"/>
  <c r="E52" i="67"/>
  <c r="D52" i="67"/>
  <c r="E46" i="67"/>
  <c r="D46" i="67"/>
  <c r="E45" i="67"/>
  <c r="D45" i="67"/>
  <c r="E44" i="67"/>
  <c r="D44" i="67"/>
  <c r="E40" i="67"/>
  <c r="D40" i="67"/>
  <c r="E39" i="67"/>
  <c r="D39" i="67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D8" i="67"/>
  <c r="E7" i="67"/>
  <c r="D7" i="67"/>
  <c r="E6" i="67"/>
  <c r="D6" i="67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E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E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E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E374" i="68"/>
  <c r="D374" i="68"/>
  <c r="G373" i="68"/>
  <c r="F373" i="68"/>
  <c r="E373" i="68"/>
  <c r="I373" i="68" s="1"/>
  <c r="I372" i="68" s="1"/>
  <c r="D373" i="68"/>
  <c r="H373" i="68" s="1"/>
  <c r="G372" i="68"/>
  <c r="F372" i="68"/>
  <c r="E372" i="68"/>
  <c r="D372" i="68"/>
  <c r="G371" i="68"/>
  <c r="F371" i="68"/>
  <c r="E371" i="68"/>
  <c r="I371" i="68" s="1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E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I357" i="68" s="1"/>
  <c r="D358" i="68"/>
  <c r="H358" i="68" s="1"/>
  <c r="G357" i="68"/>
  <c r="F357" i="68"/>
  <c r="E357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I352" i="68" s="1"/>
  <c r="D353" i="68"/>
  <c r="H353" i="68" s="1"/>
  <c r="G352" i="68"/>
  <c r="F352" i="68"/>
  <c r="E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E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G338" i="68" s="1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I325" i="68" s="1"/>
  <c r="D326" i="68"/>
  <c r="H326" i="68" s="1"/>
  <c r="G325" i="68"/>
  <c r="F325" i="68"/>
  <c r="E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E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E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E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E299" i="68"/>
  <c r="D299" i="68"/>
  <c r="G298" i="68"/>
  <c r="F298" i="68"/>
  <c r="E298" i="68"/>
  <c r="I298" i="68" s="1"/>
  <c r="I297" i="68" s="1"/>
  <c r="D298" i="68"/>
  <c r="H298" i="68" s="1"/>
  <c r="G297" i="68"/>
  <c r="F297" i="68"/>
  <c r="E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E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G287" i="68" s="1"/>
  <c r="G244" i="68" s="1"/>
  <c r="F288" i="68"/>
  <c r="F287" i="68" s="1"/>
  <c r="F244" i="68" s="1"/>
  <c r="E288" i="68"/>
  <c r="E287" i="68" s="1"/>
  <c r="E244" i="68" s="1"/>
  <c r="D288" i="68"/>
  <c r="D287" i="68" s="1"/>
  <c r="D244" i="68" s="1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I284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E281" i="68"/>
  <c r="D281" i="68"/>
  <c r="G280" i="68"/>
  <c r="F280" i="68"/>
  <c r="E280" i="68"/>
  <c r="I280" i="68" s="1"/>
  <c r="I279" i="68" s="1"/>
  <c r="D280" i="68"/>
  <c r="H280" i="68" s="1"/>
  <c r="G279" i="68"/>
  <c r="F279" i="68"/>
  <c r="E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D276" i="68"/>
  <c r="H276" i="68" s="1"/>
  <c r="G275" i="68"/>
  <c r="F275" i="68"/>
  <c r="E275" i="68"/>
  <c r="D275" i="68"/>
  <c r="G274" i="68"/>
  <c r="F274" i="68"/>
  <c r="E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E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E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E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E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D247" i="68"/>
  <c r="H247" i="68" s="1"/>
  <c r="G246" i="68"/>
  <c r="F246" i="68"/>
  <c r="E246" i="68"/>
  <c r="D246" i="68"/>
  <c r="G245" i="68"/>
  <c r="F245" i="68"/>
  <c r="E245" i="68"/>
  <c r="D245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E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E234" i="68"/>
  <c r="D234" i="68"/>
  <c r="G233" i="68"/>
  <c r="F233" i="68"/>
  <c r="E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E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E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F220" i="68"/>
  <c r="E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E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I200" i="68" s="1"/>
  <c r="D202" i="68"/>
  <c r="H202" i="68" s="1"/>
  <c r="G201" i="68"/>
  <c r="F201" i="68"/>
  <c r="E201" i="68"/>
  <c r="D201" i="68"/>
  <c r="G200" i="68"/>
  <c r="F200" i="68"/>
  <c r="E200" i="68"/>
  <c r="D200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E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I187" i="68" s="1"/>
  <c r="D190" i="68"/>
  <c r="H190" i="68" s="1"/>
  <c r="G189" i="68"/>
  <c r="F189" i="68"/>
  <c r="E189" i="68"/>
  <c r="D189" i="68"/>
  <c r="G188" i="68"/>
  <c r="F188" i="68"/>
  <c r="E188" i="68"/>
  <c r="D188" i="68"/>
  <c r="G187" i="68"/>
  <c r="F187" i="68"/>
  <c r="E187" i="68"/>
  <c r="D187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E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E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E166" i="68"/>
  <c r="D166" i="68"/>
  <c r="G165" i="68"/>
  <c r="F165" i="68"/>
  <c r="E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E155" i="68"/>
  <c r="D155" i="68"/>
  <c r="G154" i="68"/>
  <c r="F154" i="68"/>
  <c r="E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E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E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E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E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E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E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E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G123" i="68"/>
  <c r="F123" i="68"/>
  <c r="E123" i="68"/>
  <c r="G122" i="68"/>
  <c r="F122" i="68"/>
  <c r="E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E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E114" i="68"/>
  <c r="D114" i="68"/>
  <c r="G113" i="68"/>
  <c r="F113" i="68"/>
  <c r="E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E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E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D96" i="68"/>
  <c r="H96" i="68" s="1"/>
  <c r="G95" i="68"/>
  <c r="F95" i="68"/>
  <c r="D95" i="68"/>
  <c r="G94" i="68"/>
  <c r="F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E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E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G70" i="68"/>
  <c r="F70" i="68"/>
  <c r="E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E62" i="68"/>
  <c r="D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D59" i="68"/>
  <c r="H59" i="68" s="1"/>
  <c r="G58" i="68"/>
  <c r="F58" i="68"/>
  <c r="E58" i="68"/>
  <c r="I58" i="68" s="1"/>
  <c r="D58" i="68"/>
  <c r="G57" i="68"/>
  <c r="F57" i="68"/>
  <c r="G56" i="68"/>
  <c r="F56" i="68"/>
  <c r="G55" i="68"/>
  <c r="F55" i="68"/>
  <c r="E55" i="68"/>
  <c r="I55" i="68" s="1"/>
  <c r="D55" i="68"/>
  <c r="H55" i="68" s="1"/>
  <c r="J55" i="68" s="1"/>
  <c r="G54" i="68"/>
  <c r="F54" i="68"/>
  <c r="E54" i="68"/>
  <c r="D54" i="68"/>
  <c r="G53" i="68"/>
  <c r="F53" i="68"/>
  <c r="E53" i="68"/>
  <c r="I53" i="68" s="1"/>
  <c r="D53" i="68"/>
  <c r="H53" i="68" s="1"/>
  <c r="G52" i="68"/>
  <c r="F52" i="68"/>
  <c r="G51" i="68"/>
  <c r="F51" i="68"/>
  <c r="E51" i="68"/>
  <c r="I51" i="68" s="1"/>
  <c r="D51" i="68"/>
  <c r="H51" i="68" s="1"/>
  <c r="J51" i="68" s="1"/>
  <c r="G50" i="68"/>
  <c r="F50" i="68"/>
  <c r="E50" i="68"/>
  <c r="D50" i="68"/>
  <c r="H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D47" i="68"/>
  <c r="G46" i="68"/>
  <c r="F46" i="68"/>
  <c r="G45" i="68"/>
  <c r="F45" i="68"/>
  <c r="F44" i="68" s="1"/>
  <c r="G44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G40" i="68"/>
  <c r="F40" i="68"/>
  <c r="E40" i="68"/>
  <c r="G39" i="68"/>
  <c r="F39" i="68"/>
  <c r="E39" i="68"/>
  <c r="I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G35" i="68"/>
  <c r="F35" i="68"/>
  <c r="E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G30" i="68"/>
  <c r="F30" i="68"/>
  <c r="E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G25" i="68"/>
  <c r="F25" i="68"/>
  <c r="E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I19" i="68" s="1"/>
  <c r="D21" i="68"/>
  <c r="H21" i="68" s="1"/>
  <c r="G20" i="68"/>
  <c r="F20" i="68"/>
  <c r="E20" i="68"/>
  <c r="D20" i="68"/>
  <c r="G19" i="68"/>
  <c r="F19" i="68"/>
  <c r="E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G14" i="68"/>
  <c r="F14" i="68"/>
  <c r="E14" i="68"/>
  <c r="G13" i="68"/>
  <c r="F13" i="68"/>
  <c r="E13" i="68"/>
  <c r="I13" i="68" s="1"/>
  <c r="D13" i="68"/>
  <c r="H13" i="68" s="1"/>
  <c r="J13" i="68" s="1"/>
  <c r="G12" i="68"/>
  <c r="F12" i="68"/>
  <c r="E12" i="68"/>
  <c r="D12" i="68"/>
  <c r="H12" i="68" s="1"/>
  <c r="G11" i="68"/>
  <c r="F11" i="68"/>
  <c r="D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D9" i="68"/>
  <c r="H9" i="68" s="1"/>
  <c r="G8" i="68"/>
  <c r="F8" i="68"/>
  <c r="E8" i="68"/>
  <c r="D8" i="68"/>
  <c r="G7" i="68"/>
  <c r="F7" i="68"/>
  <c r="D7" i="68"/>
  <c r="G6" i="68"/>
  <c r="F6" i="68"/>
  <c r="I59" i="68" l="1"/>
  <c r="E57" i="68"/>
  <c r="E56" i="68" s="1"/>
  <c r="I54" i="68"/>
  <c r="I52" i="68" s="1"/>
  <c r="E52" i="68"/>
  <c r="H54" i="68"/>
  <c r="J54" i="68" s="1"/>
  <c r="D52" i="68"/>
  <c r="I50" i="68"/>
  <c r="E46" i="68"/>
  <c r="E45" i="68" s="1"/>
  <c r="H47" i="68"/>
  <c r="D46" i="68"/>
  <c r="D45" i="68" s="1"/>
  <c r="H36" i="68"/>
  <c r="D35" i="68"/>
  <c r="J416" i="68"/>
  <c r="H415" i="68"/>
  <c r="J415" i="68" s="1"/>
  <c r="J411" i="68"/>
  <c r="H410" i="68"/>
  <c r="J410" i="68" s="1"/>
  <c r="H405" i="68"/>
  <c r="J405" i="68" s="1"/>
  <c r="J406" i="68"/>
  <c r="J396" i="68"/>
  <c r="H395" i="68"/>
  <c r="J395" i="68" s="1"/>
  <c r="H385" i="68"/>
  <c r="J385" i="68" s="1"/>
  <c r="J386" i="68"/>
  <c r="J375" i="68"/>
  <c r="H374" i="68"/>
  <c r="J374" i="68" s="1"/>
  <c r="J373" i="68"/>
  <c r="H372" i="68"/>
  <c r="J372" i="68" s="1"/>
  <c r="J368" i="68"/>
  <c r="H367" i="68"/>
  <c r="J367" i="68" s="1"/>
  <c r="J358" i="68"/>
  <c r="H357" i="68"/>
  <c r="J357" i="68" s="1"/>
  <c r="J353" i="68"/>
  <c r="H352" i="68"/>
  <c r="J352" i="68" s="1"/>
  <c r="J348" i="68"/>
  <c r="H347" i="68"/>
  <c r="J347" i="68" s="1"/>
  <c r="J339" i="68"/>
  <c r="H338" i="68"/>
  <c r="J338" i="68" s="1"/>
  <c r="J326" i="68"/>
  <c r="H325" i="68"/>
  <c r="J325" i="68" s="1"/>
  <c r="J321" i="68"/>
  <c r="H320" i="68"/>
  <c r="J320" i="68" s="1"/>
  <c r="J312" i="68"/>
  <c r="H311" i="68"/>
  <c r="J311" i="68" s="1"/>
  <c r="J307" i="68"/>
  <c r="H306" i="68"/>
  <c r="J306" i="68" s="1"/>
  <c r="J300" i="68"/>
  <c r="H299" i="68"/>
  <c r="J299" i="68" s="1"/>
  <c r="H297" i="68"/>
  <c r="J297" i="68" s="1"/>
  <c r="J298" i="68"/>
  <c r="J294" i="68"/>
  <c r="H293" i="68"/>
  <c r="J293" i="68" s="1"/>
  <c r="H288" i="68"/>
  <c r="J289" i="68"/>
  <c r="J285" i="68"/>
  <c r="H284" i="68"/>
  <c r="J284" i="68" s="1"/>
  <c r="J282" i="68"/>
  <c r="H281" i="68"/>
  <c r="J281" i="68" s="1"/>
  <c r="J280" i="68"/>
  <c r="H279" i="68"/>
  <c r="J279" i="68" s="1"/>
  <c r="J276" i="68"/>
  <c r="H275" i="68"/>
  <c r="J267" i="68"/>
  <c r="H266" i="68"/>
  <c r="J266" i="68" s="1"/>
  <c r="J262" i="68"/>
  <c r="H261" i="68"/>
  <c r="J261" i="68" s="1"/>
  <c r="J255" i="68"/>
  <c r="H254" i="68"/>
  <c r="J254" i="68" s="1"/>
  <c r="J250" i="68"/>
  <c r="H249" i="68"/>
  <c r="J249" i="68" s="1"/>
  <c r="J247" i="68"/>
  <c r="H246" i="68"/>
  <c r="J240" i="68"/>
  <c r="H239" i="68"/>
  <c r="J239" i="68" s="1"/>
  <c r="J238" i="68"/>
  <c r="H237" i="68"/>
  <c r="J237" i="68" s="1"/>
  <c r="J235" i="68"/>
  <c r="H234" i="68"/>
  <c r="J229" i="68"/>
  <c r="H228" i="68"/>
  <c r="J228" i="68" s="1"/>
  <c r="J226" i="68"/>
  <c r="H225" i="68"/>
  <c r="J225" i="68" s="1"/>
  <c r="J221" i="68"/>
  <c r="H220" i="68"/>
  <c r="J220" i="68" s="1"/>
  <c r="J216" i="68"/>
  <c r="H215" i="68"/>
  <c r="J215" i="68" s="1"/>
  <c r="J207" i="68"/>
  <c r="H206" i="68"/>
  <c r="J206" i="68" s="1"/>
  <c r="J202" i="68"/>
  <c r="H201" i="68"/>
  <c r="J194" i="68"/>
  <c r="H193" i="68"/>
  <c r="J193" i="68" s="1"/>
  <c r="J190" i="68"/>
  <c r="H189" i="68"/>
  <c r="J182" i="68"/>
  <c r="H181" i="68"/>
  <c r="J181" i="68" s="1"/>
  <c r="J176" i="68"/>
  <c r="H175" i="68"/>
  <c r="J175" i="68" s="1"/>
  <c r="J171" i="68"/>
  <c r="H170" i="68"/>
  <c r="J170" i="68" s="1"/>
  <c r="J167" i="68"/>
  <c r="H166" i="68"/>
  <c r="J162" i="68"/>
  <c r="H161" i="68"/>
  <c r="J161" i="68" s="1"/>
  <c r="J156" i="68"/>
  <c r="H155" i="68"/>
  <c r="J150" i="68"/>
  <c r="H149" i="68"/>
  <c r="J149" i="68" s="1"/>
  <c r="J147" i="68"/>
  <c r="H146" i="68"/>
  <c r="J146" i="68" s="1"/>
  <c r="J143" i="68"/>
  <c r="H142" i="68"/>
  <c r="J142" i="68" s="1"/>
  <c r="J139" i="68"/>
  <c r="H138" i="68"/>
  <c r="J138" i="68" s="1"/>
  <c r="J135" i="68"/>
  <c r="H134" i="68"/>
  <c r="J134" i="68" s="1"/>
  <c r="J130" i="68"/>
  <c r="H129" i="68"/>
  <c r="J129" i="68" s="1"/>
  <c r="J127" i="68"/>
  <c r="H126" i="68"/>
  <c r="J126" i="68" s="1"/>
  <c r="D123" i="68"/>
  <c r="D122" i="68" s="1"/>
  <c r="H124" i="68"/>
  <c r="J118" i="68"/>
  <c r="H117" i="68"/>
  <c r="J117" i="68" s="1"/>
  <c r="J115" i="68"/>
  <c r="H114" i="68"/>
  <c r="H108" i="68"/>
  <c r="J108" i="68" s="1"/>
  <c r="J109" i="68"/>
  <c r="J101" i="68"/>
  <c r="H100" i="68"/>
  <c r="J100" i="68" s="1"/>
  <c r="E95" i="68"/>
  <c r="E94" i="68" s="1"/>
  <c r="E44" i="68" s="1"/>
  <c r="I96" i="68"/>
  <c r="I95" i="68" s="1"/>
  <c r="I94" i="68" s="1"/>
  <c r="H95" i="68"/>
  <c r="J96" i="68"/>
  <c r="J87" i="68"/>
  <c r="H86" i="68"/>
  <c r="J86" i="68" s="1"/>
  <c r="J82" i="68"/>
  <c r="H81" i="68"/>
  <c r="J81" i="68" s="1"/>
  <c r="D70" i="68"/>
  <c r="H71" i="68"/>
  <c r="J63" i="68"/>
  <c r="H62" i="68"/>
  <c r="J62" i="68" s="1"/>
  <c r="D57" i="68"/>
  <c r="D56" i="68" s="1"/>
  <c r="D44" i="68" s="1"/>
  <c r="H58" i="68"/>
  <c r="J53" i="68"/>
  <c r="H52" i="68"/>
  <c r="J52" i="68" s="1"/>
  <c r="J47" i="68"/>
  <c r="H46" i="68"/>
  <c r="H41" i="68"/>
  <c r="D40" i="68"/>
  <c r="D39" i="68" s="1"/>
  <c r="H39" i="68" s="1"/>
  <c r="J39" i="68" s="1"/>
  <c r="J36" i="68"/>
  <c r="H35" i="68"/>
  <c r="J35" i="68" s="1"/>
  <c r="H31" i="68"/>
  <c r="D30" i="68"/>
  <c r="H26" i="68"/>
  <c r="D25" i="68"/>
  <c r="D19" i="68" s="1"/>
  <c r="J21" i="68"/>
  <c r="H20" i="68"/>
  <c r="D14" i="68"/>
  <c r="H15" i="68"/>
  <c r="E11" i="68"/>
  <c r="E7" i="68" s="1"/>
  <c r="E6" i="68" s="1"/>
  <c r="I12" i="68"/>
  <c r="I11" i="68" s="1"/>
  <c r="I7" i="68" s="1"/>
  <c r="I6" i="68" s="1"/>
  <c r="H11" i="68"/>
  <c r="J11" i="68" s="1"/>
  <c r="J12" i="68"/>
  <c r="H8" i="68"/>
  <c r="J9" i="68"/>
  <c r="E44" i="77"/>
  <c r="I275" i="68"/>
  <c r="I274" i="68" s="1"/>
  <c r="I244" i="68" s="1"/>
  <c r="E244" i="74"/>
  <c r="D244" i="73"/>
  <c r="I57" i="68" l="1"/>
  <c r="I56" i="68" s="1"/>
  <c r="J59" i="68"/>
  <c r="I46" i="68"/>
  <c r="J50" i="68"/>
  <c r="J288" i="68"/>
  <c r="H287" i="68"/>
  <c r="J287" i="68" s="1"/>
  <c r="J275" i="68"/>
  <c r="H274" i="68"/>
  <c r="J274" i="68" s="1"/>
  <c r="J246" i="68"/>
  <c r="H245" i="68"/>
  <c r="J234" i="68"/>
  <c r="H233" i="68"/>
  <c r="J233" i="68" s="1"/>
  <c r="J201" i="68"/>
  <c r="H200" i="68"/>
  <c r="J200" i="68" s="1"/>
  <c r="J189" i="68"/>
  <c r="H188" i="68"/>
  <c r="J166" i="68"/>
  <c r="H165" i="68"/>
  <c r="J165" i="68" s="1"/>
  <c r="J155" i="68"/>
  <c r="H154" i="68"/>
  <c r="J154" i="68" s="1"/>
  <c r="H123" i="68"/>
  <c r="J124" i="68"/>
  <c r="J114" i="68"/>
  <c r="H113" i="68"/>
  <c r="J113" i="68" s="1"/>
  <c r="J95" i="68"/>
  <c r="H94" i="68"/>
  <c r="J94" i="68" s="1"/>
  <c r="J71" i="68"/>
  <c r="H70" i="68"/>
  <c r="J70" i="68" s="1"/>
  <c r="J58" i="68"/>
  <c r="H57" i="68"/>
  <c r="H45" i="68"/>
  <c r="H40" i="68"/>
  <c r="J40" i="68" s="1"/>
  <c r="J41" i="68"/>
  <c r="H30" i="68"/>
  <c r="J30" i="68" s="1"/>
  <c r="J31" i="68"/>
  <c r="H25" i="68"/>
  <c r="J25" i="68" s="1"/>
  <c r="J26" i="68"/>
  <c r="H19" i="68"/>
  <c r="J19" i="68" s="1"/>
  <c r="J20" i="68"/>
  <c r="J15" i="68"/>
  <c r="H14" i="68"/>
  <c r="J14" i="68" s="1"/>
  <c r="H7" i="68"/>
  <c r="J8" i="68"/>
  <c r="D6" i="68"/>
  <c r="I45" i="68" l="1"/>
  <c r="J46" i="68"/>
  <c r="J245" i="68"/>
  <c r="H244" i="68"/>
  <c r="J244" i="68" s="1"/>
  <c r="J188" i="68"/>
  <c r="H187" i="68"/>
  <c r="J187" i="68" s="1"/>
  <c r="J123" i="68"/>
  <c r="H122" i="68"/>
  <c r="J122" i="68" s="1"/>
  <c r="H56" i="68"/>
  <c r="J56" i="68" s="1"/>
  <c r="J57" i="68"/>
  <c r="H44" i="68"/>
  <c r="J7" i="68"/>
  <c r="H6" i="68"/>
  <c r="J6" i="68" s="1"/>
  <c r="I44" i="68" l="1"/>
  <c r="J44" i="68" s="1"/>
  <c r="J45" i="68"/>
</calcChain>
</file>

<file path=xl/sharedStrings.xml><?xml version="1.0" encoding="utf-8"?>
<sst xmlns="http://schemas.openxmlformats.org/spreadsheetml/2006/main" count="15428" uniqueCount="816">
  <si>
    <t>Obveznik:</t>
  </si>
  <si>
    <t>CENTAR ZA PRUŽANJE USLUGA U ZAJEDNICI VRBINA SISAK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</si>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</sst>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customWidth="1"/>
    <col min="2" max="2" width="66.7109375" customWidth="1"/>
  </cols>
  <sheetData>
    <row r="2" spans="1:2" ht="37.5" customHeight="1" x14ac:dyDescent="0.2">
      <c r="A2" s="97" t="s">
        <v>784</v>
      </c>
      <c r="B2" s="97"/>
    </row>
    <row r="3" spans="1:2" ht="24" customHeight="1" x14ac:dyDescent="0.2">
      <c r="A3" s="75" t="s">
        <v>785</v>
      </c>
      <c r="B3" s="75" t="s">
        <v>786</v>
      </c>
    </row>
    <row r="4" spans="1:2" ht="15" x14ac:dyDescent="0.2">
      <c r="A4" s="76">
        <v>510</v>
      </c>
      <c r="B4" s="77" t="s">
        <v>787</v>
      </c>
    </row>
    <row r="5" spans="1:2" ht="15" x14ac:dyDescent="0.2">
      <c r="A5" s="76">
        <v>561</v>
      </c>
      <c r="B5" s="77" t="s">
        <v>788</v>
      </c>
    </row>
    <row r="6" spans="1:2" ht="15" x14ac:dyDescent="0.2">
      <c r="A6" s="76">
        <v>562</v>
      </c>
      <c r="B6" s="77" t="s">
        <v>789</v>
      </c>
    </row>
    <row r="7" spans="1:2" ht="15" x14ac:dyDescent="0.2">
      <c r="A7" s="76">
        <v>563</v>
      </c>
      <c r="B7" s="77" t="s">
        <v>790</v>
      </c>
    </row>
    <row r="8" spans="1:2" ht="15" x14ac:dyDescent="0.2">
      <c r="A8" s="76">
        <v>564</v>
      </c>
      <c r="B8" s="77" t="s">
        <v>791</v>
      </c>
    </row>
    <row r="9" spans="1:2" ht="15" x14ac:dyDescent="0.2">
      <c r="A9" s="76">
        <v>565</v>
      </c>
      <c r="B9" s="77" t="s">
        <v>792</v>
      </c>
    </row>
    <row r="10" spans="1:2" ht="15" x14ac:dyDescent="0.2">
      <c r="A10" s="76">
        <v>566</v>
      </c>
      <c r="B10" s="77" t="s">
        <v>793</v>
      </c>
    </row>
    <row r="11" spans="1:2" ht="15" x14ac:dyDescent="0.2">
      <c r="A11" s="76">
        <v>567</v>
      </c>
      <c r="B11" s="77" t="s">
        <v>794</v>
      </c>
    </row>
    <row r="12" spans="1:2" ht="15" x14ac:dyDescent="0.2">
      <c r="A12" s="76">
        <v>575</v>
      </c>
      <c r="B12" s="77" t="s">
        <v>795</v>
      </c>
    </row>
    <row r="13" spans="1:2" ht="15" x14ac:dyDescent="0.2">
      <c r="A13" s="76">
        <v>577</v>
      </c>
      <c r="B13" s="77" t="s">
        <v>796</v>
      </c>
    </row>
    <row r="14" spans="1:2" ht="15" x14ac:dyDescent="0.2">
      <c r="A14" s="76">
        <v>578</v>
      </c>
      <c r="B14" s="77" t="s">
        <v>797</v>
      </c>
    </row>
    <row r="15" spans="1:2" ht="15" x14ac:dyDescent="0.2">
      <c r="A15" s="76">
        <v>579</v>
      </c>
      <c r="B15" s="77" t="s">
        <v>798</v>
      </c>
    </row>
    <row r="16" spans="1:2" ht="15" x14ac:dyDescent="0.2">
      <c r="A16" s="76">
        <v>581</v>
      </c>
      <c r="B16" s="77" t="s">
        <v>799</v>
      </c>
    </row>
    <row r="17" spans="1:2" ht="15" x14ac:dyDescent="0.2">
      <c r="A17" s="76">
        <v>815</v>
      </c>
      <c r="B17" s="77" t="s">
        <v>800</v>
      </c>
    </row>
    <row r="18" spans="1:2" ht="15" x14ac:dyDescent="0.2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9" width="14.7109375" style="70" customWidth="1"/>
    <col min="10" max="10" width="8.7109375" style="70" customWidth="1"/>
    <col min="11" max="11" width="14.42578125" style="55" customWidth="1"/>
    <col min="12" max="16384" width="14.42578125" style="55"/>
  </cols>
  <sheetData>
    <row r="1" spans="1:25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">
      <c r="A2" s="93" t="s">
        <v>776</v>
      </c>
      <c r="B2" s="93"/>
      <c r="C2" s="93"/>
      <c r="D2" s="93"/>
      <c r="E2" s="93"/>
      <c r="F2" s="93"/>
      <c r="G2" s="93"/>
      <c r="H2" s="98"/>
      <c r="I2" s="98"/>
      <c r="J2" s="93"/>
    </row>
    <row r="3" spans="1:25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777</v>
      </c>
      <c r="E3" s="95"/>
      <c r="F3" s="94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2">
      <c r="A5" s="91" t="s">
        <v>11</v>
      </c>
      <c r="B5" s="92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40209.9</v>
      </c>
      <c r="E6" s="2">
        <f t="shared" ref="E6:I6" si="0">+E7+E14+E19+E30+E35</f>
        <v>4299.54</v>
      </c>
      <c r="F6" s="2">
        <f t="shared" si="0"/>
        <v>0</v>
      </c>
      <c r="G6" s="2">
        <f>+G7+G14+G19+G30+G35</f>
        <v>0</v>
      </c>
      <c r="H6" s="2">
        <f t="shared" si="0"/>
        <v>40209.9</v>
      </c>
      <c r="I6" s="2">
        <f t="shared" si="0"/>
        <v>4299.54</v>
      </c>
      <c r="J6" s="50">
        <f>IF(H6&lt;&gt;0,IF(I6/H6&gt;=100,"&gt;&gt;100",I6/H6*100),"-")</f>
        <v>10.69273984764946</v>
      </c>
      <c r="K6" s="59"/>
    </row>
    <row r="7" spans="1:25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0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0</v>
      </c>
      <c r="J19" s="50" t="str">
        <f t="shared" si="2"/>
        <v>-</v>
      </c>
      <c r="K19" s="59"/>
    </row>
    <row r="20" spans="1:11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0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0</v>
      </c>
      <c r="J20" s="50" t="str">
        <f t="shared" si="2"/>
        <v>-</v>
      </c>
      <c r="K20" s="59"/>
    </row>
    <row r="21" spans="1:11" x14ac:dyDescent="0.2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0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0</v>
      </c>
      <c r="J21" s="50" t="str">
        <f t="shared" si="2"/>
        <v>-</v>
      </c>
      <c r="K21" s="59"/>
    </row>
    <row r="22" spans="1:11" x14ac:dyDescent="0.2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4" x14ac:dyDescent="0.2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ht="24" x14ac:dyDescent="0.2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ht="24" x14ac:dyDescent="0.2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4" x14ac:dyDescent="0.2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4" x14ac:dyDescent="0.2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4" x14ac:dyDescent="0.2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4" x14ac:dyDescent="0.2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4" x14ac:dyDescent="0.2">
      <c r="A35" s="25">
        <v>671</v>
      </c>
      <c r="B35" s="34" t="s">
        <v>70</v>
      </c>
      <c r="C35" s="35" t="s">
        <v>71</v>
      </c>
      <c r="D35" s="3">
        <f>SUM(D36:D38)</f>
        <v>40209.9</v>
      </c>
      <c r="E35" s="3">
        <f t="shared" ref="E35:I35" si="15">SUM(E36:E38)</f>
        <v>4299.54</v>
      </c>
      <c r="F35" s="3">
        <f t="shared" si="15"/>
        <v>0</v>
      </c>
      <c r="G35" s="3">
        <f t="shared" si="15"/>
        <v>0</v>
      </c>
      <c r="H35" s="3">
        <f t="shared" si="15"/>
        <v>40209.9</v>
      </c>
      <c r="I35" s="3">
        <f t="shared" si="15"/>
        <v>4299.54</v>
      </c>
      <c r="J35" s="50">
        <f t="shared" si="2"/>
        <v>10.69273984764946</v>
      </c>
      <c r="K35" s="59"/>
    </row>
    <row r="36" spans="1:11" x14ac:dyDescent="0.2">
      <c r="A36" s="36">
        <v>6711</v>
      </c>
      <c r="B36" s="32" t="s">
        <v>72</v>
      </c>
      <c r="C36" s="35" t="s">
        <v>73</v>
      </c>
      <c r="D36" s="84">
        <f>SUM('510:816'!D36)</f>
        <v>40209.9</v>
      </c>
      <c r="E36" s="84">
        <f>SUM('510:816'!E36)</f>
        <v>4299.54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40209.9</v>
      </c>
      <c r="I36" s="12">
        <f t="shared" si="16"/>
        <v>4299.54</v>
      </c>
      <c r="J36" s="50">
        <f t="shared" si="2"/>
        <v>10.69273984764946</v>
      </c>
      <c r="K36" s="59"/>
    </row>
    <row r="37" spans="1:11" ht="24" x14ac:dyDescent="0.2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4" x14ac:dyDescent="0.2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56.25" x14ac:dyDescent="0.2">
      <c r="A43" s="91" t="s">
        <v>86</v>
      </c>
      <c r="B43" s="92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47012.700000000004</v>
      </c>
      <c r="E44" s="3">
        <f t="shared" ref="E44:I44" si="21">E45+E56+E94+E113+E122+E154+E165</f>
        <v>0</v>
      </c>
      <c r="F44" s="3">
        <f t="shared" si="21"/>
        <v>0</v>
      </c>
      <c r="G44" s="3">
        <f t="shared" si="21"/>
        <v>0</v>
      </c>
      <c r="H44" s="3">
        <f t="shared" si="21"/>
        <v>47012.700000000004</v>
      </c>
      <c r="I44" s="3">
        <f t="shared" si="21"/>
        <v>0</v>
      </c>
      <c r="J44" s="50">
        <f t="shared" ref="J44:J107" si="22">IF(H44&lt;&gt;0,IF(I44/H44&gt;=100,"&gt;&gt;100",I44/H44*100),"-")</f>
        <v>0</v>
      </c>
    </row>
    <row r="45" spans="1:11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I45" si="23">D46+D51+D52</f>
        <v>46452.700000000004</v>
      </c>
      <c r="E45" s="3">
        <f t="shared" si="23"/>
        <v>0</v>
      </c>
      <c r="F45" s="3">
        <f t="shared" si="23"/>
        <v>0</v>
      </c>
      <c r="G45" s="3">
        <f t="shared" si="23"/>
        <v>0</v>
      </c>
      <c r="H45" s="3">
        <f t="shared" si="23"/>
        <v>46452.700000000004</v>
      </c>
      <c r="I45" s="3">
        <f t="shared" si="23"/>
        <v>0</v>
      </c>
      <c r="J45" s="50">
        <f t="shared" si="22"/>
        <v>0</v>
      </c>
    </row>
    <row r="46" spans="1:11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I46" si="24">SUM(D47:D50)</f>
        <v>39873.58</v>
      </c>
      <c r="E46" s="3">
        <f t="shared" si="24"/>
        <v>0</v>
      </c>
      <c r="F46" s="3">
        <f t="shared" si="24"/>
        <v>0</v>
      </c>
      <c r="G46" s="3">
        <f t="shared" si="24"/>
        <v>0</v>
      </c>
      <c r="H46" s="3">
        <f t="shared" si="24"/>
        <v>39873.58</v>
      </c>
      <c r="I46" s="3">
        <f t="shared" si="24"/>
        <v>0</v>
      </c>
      <c r="J46" s="50">
        <f t="shared" si="22"/>
        <v>0</v>
      </c>
    </row>
    <row r="47" spans="1:11" ht="12.75" customHeight="1" x14ac:dyDescent="0.2">
      <c r="A47" s="36">
        <v>3111</v>
      </c>
      <c r="B47" s="38" t="s">
        <v>92</v>
      </c>
      <c r="C47" s="35" t="s">
        <v>93</v>
      </c>
      <c r="D47" s="84">
        <f>SUM('510:816'!D47)</f>
        <v>39143.58</v>
      </c>
      <c r="E47" s="84">
        <f>SUM('510:816'!E47)</f>
        <v>0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39143.58</v>
      </c>
      <c r="I47" s="12">
        <f t="shared" si="25"/>
        <v>0</v>
      </c>
      <c r="J47" s="50">
        <f t="shared" si="22"/>
        <v>0</v>
      </c>
    </row>
    <row r="48" spans="1:11" ht="12.75" customHeight="1" x14ac:dyDescent="0.2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">
      <c r="A50" s="36">
        <v>3114</v>
      </c>
      <c r="B50" s="32" t="s">
        <v>98</v>
      </c>
      <c r="C50" s="35" t="s">
        <v>99</v>
      </c>
      <c r="D50" s="84">
        <f>SUM('510:816'!D50)</f>
        <v>730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730</v>
      </c>
      <c r="I50" s="12">
        <f t="shared" si="25"/>
        <v>0</v>
      </c>
      <c r="J50" s="50">
        <f t="shared" si="22"/>
        <v>0</v>
      </c>
    </row>
    <row r="51" spans="1:10" ht="12.75" customHeight="1" x14ac:dyDescent="0.2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I52" si="26">SUM(D53:D55)</f>
        <v>6579.12</v>
      </c>
      <c r="E52" s="3">
        <f t="shared" si="26"/>
        <v>0</v>
      </c>
      <c r="F52" s="3">
        <f t="shared" si="26"/>
        <v>0</v>
      </c>
      <c r="G52" s="3">
        <f t="shared" si="26"/>
        <v>0</v>
      </c>
      <c r="H52" s="3">
        <f t="shared" si="26"/>
        <v>6579.12</v>
      </c>
      <c r="I52" s="3">
        <f t="shared" si="26"/>
        <v>0</v>
      </c>
      <c r="J52" s="50">
        <f t="shared" si="22"/>
        <v>0</v>
      </c>
    </row>
    <row r="53" spans="1:10" ht="12.75" customHeight="1" x14ac:dyDescent="0.2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">
      <c r="A54" s="36">
        <v>3132</v>
      </c>
      <c r="B54" s="32" t="s">
        <v>106</v>
      </c>
      <c r="C54" s="35" t="s">
        <v>107</v>
      </c>
      <c r="D54" s="84">
        <f>SUM('510:816'!D54)</f>
        <v>6579.12</v>
      </c>
      <c r="E54" s="84">
        <f>SUM('510:816'!E54)</f>
        <v>0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6579.12</v>
      </c>
      <c r="I54" s="12">
        <f t="shared" si="27"/>
        <v>0</v>
      </c>
      <c r="J54" s="50">
        <f t="shared" si="22"/>
        <v>0</v>
      </c>
    </row>
    <row r="55" spans="1:10" ht="12.75" customHeight="1" x14ac:dyDescent="0.2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560</v>
      </c>
      <c r="E56" s="3">
        <f t="shared" ref="E56:I56" si="28">E57+E62+E70+E80+E81+E86</f>
        <v>0</v>
      </c>
      <c r="F56" s="3">
        <f t="shared" si="28"/>
        <v>0</v>
      </c>
      <c r="G56" s="3">
        <f t="shared" si="28"/>
        <v>0</v>
      </c>
      <c r="H56" s="3">
        <f t="shared" si="28"/>
        <v>560</v>
      </c>
      <c r="I56" s="3">
        <f t="shared" si="28"/>
        <v>0</v>
      </c>
      <c r="J56" s="50">
        <f t="shared" si="22"/>
        <v>0</v>
      </c>
    </row>
    <row r="57" spans="1:10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I57" si="29">SUM(D58:D61)</f>
        <v>560</v>
      </c>
      <c r="E57" s="3">
        <f t="shared" si="29"/>
        <v>0</v>
      </c>
      <c r="F57" s="3">
        <f t="shared" si="29"/>
        <v>0</v>
      </c>
      <c r="G57" s="3">
        <f t="shared" si="29"/>
        <v>0</v>
      </c>
      <c r="H57" s="3">
        <f t="shared" si="29"/>
        <v>560</v>
      </c>
      <c r="I57" s="3">
        <f t="shared" si="29"/>
        <v>0</v>
      </c>
      <c r="J57" s="50">
        <f t="shared" si="22"/>
        <v>0</v>
      </c>
    </row>
    <row r="58" spans="1:10" ht="12.75" customHeight="1" x14ac:dyDescent="0.2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">
      <c r="A59" s="36">
        <v>3212</v>
      </c>
      <c r="B59" s="38" t="s">
        <v>116</v>
      </c>
      <c r="C59" s="35" t="s">
        <v>117</v>
      </c>
      <c r="D59" s="84">
        <f>SUM('510:816'!D59)</f>
        <v>560</v>
      </c>
      <c r="E59" s="84">
        <f>SUM('510:816'!E59)</f>
        <v>0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560</v>
      </c>
      <c r="I59" s="12">
        <f t="shared" si="30"/>
        <v>0</v>
      </c>
      <c r="J59" s="50">
        <f t="shared" si="22"/>
        <v>0</v>
      </c>
    </row>
    <row r="60" spans="1:10" ht="12.75" customHeight="1" x14ac:dyDescent="0.2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4" x14ac:dyDescent="0.2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4" x14ac:dyDescent="0.2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4" x14ac:dyDescent="0.2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4" x14ac:dyDescent="0.2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4" x14ac:dyDescent="0.2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ht="24" x14ac:dyDescent="0.2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6" x14ac:dyDescent="0.2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ht="24" x14ac:dyDescent="0.2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4" x14ac:dyDescent="0.2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4" x14ac:dyDescent="0.2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ht="24" x14ac:dyDescent="0.2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ht="24" x14ac:dyDescent="0.2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ht="24" x14ac:dyDescent="0.2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4" x14ac:dyDescent="0.2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4" x14ac:dyDescent="0.2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4" x14ac:dyDescent="0.2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4" x14ac:dyDescent="0.2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4" x14ac:dyDescent="0.2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4" x14ac:dyDescent="0.2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ht="24" x14ac:dyDescent="0.2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4" x14ac:dyDescent="0.2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4" x14ac:dyDescent="0.2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4" x14ac:dyDescent="0.2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ht="24" x14ac:dyDescent="0.2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4" x14ac:dyDescent="0.2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4" x14ac:dyDescent="0.2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ht="24" x14ac:dyDescent="0.2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ht="24" x14ac:dyDescent="0.2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ht="24" x14ac:dyDescent="0.2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4" x14ac:dyDescent="0.2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4" x14ac:dyDescent="0.2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4" x14ac:dyDescent="0.2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4" x14ac:dyDescent="0.2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4" x14ac:dyDescent="0.2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4" x14ac:dyDescent="0.2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ht="24" x14ac:dyDescent="0.2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ht="24" x14ac:dyDescent="0.2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ht="24" x14ac:dyDescent="0.2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4" x14ac:dyDescent="0.2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ht="24" x14ac:dyDescent="0.2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ht="24" x14ac:dyDescent="0.2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ht="24" x14ac:dyDescent="0.2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ht="24" x14ac:dyDescent="0.2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4" x14ac:dyDescent="0.2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ht="24" x14ac:dyDescent="0.2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4" x14ac:dyDescent="0.2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4" x14ac:dyDescent="0.2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4" x14ac:dyDescent="0.2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ht="24" x14ac:dyDescent="0.2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ht="24" x14ac:dyDescent="0.2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4" x14ac:dyDescent="0.2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4" x14ac:dyDescent="0.2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ht="24" x14ac:dyDescent="0.2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ht="24" x14ac:dyDescent="0.2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4" x14ac:dyDescent="0.2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4" x14ac:dyDescent="0.2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4" x14ac:dyDescent="0.2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4" x14ac:dyDescent="0.2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2">
      <c r="A334" s="91" t="s">
        <v>646</v>
      </c>
      <c r="B334" s="96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4" x14ac:dyDescent="0.2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ht="24" x14ac:dyDescent="0.2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4" x14ac:dyDescent="0.2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ht="24" x14ac:dyDescent="0.2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4" x14ac:dyDescent="0.2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4" x14ac:dyDescent="0.2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4" x14ac:dyDescent="0.2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4" x14ac:dyDescent="0.2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4" x14ac:dyDescent="0.2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4" x14ac:dyDescent="0.2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4" x14ac:dyDescent="0.2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4" x14ac:dyDescent="0.2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0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0</v>
      </c>
      <c r="J371" s="50" t="str">
        <f t="shared" si="149"/>
        <v>-</v>
      </c>
    </row>
    <row r="372" spans="1:10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0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0</v>
      </c>
      <c r="J374" s="50" t="str">
        <f t="shared" si="149"/>
        <v>-</v>
      </c>
    </row>
    <row r="375" spans="1:10" s="64" customFormat="1" ht="12.75" customHeight="1" x14ac:dyDescent="0.2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0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0</v>
      </c>
      <c r="J375" s="50" t="str">
        <f t="shared" si="149"/>
        <v>-</v>
      </c>
    </row>
    <row r="376" spans="1:10" s="64" customFormat="1" ht="12.75" customHeight="1" x14ac:dyDescent="0.2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4" x14ac:dyDescent="0.2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4" x14ac:dyDescent="0.2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4" x14ac:dyDescent="0.2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4" x14ac:dyDescent="0.2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4" x14ac:dyDescent="0.2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4" x14ac:dyDescent="0.2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4" x14ac:dyDescent="0.2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4" x14ac:dyDescent="0.2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4" x14ac:dyDescent="0.2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4" x14ac:dyDescent="0.2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4" x14ac:dyDescent="0.2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4" x14ac:dyDescent="0.2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4" x14ac:dyDescent="0.2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4" x14ac:dyDescent="0.2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4" x14ac:dyDescent="0.2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4" x14ac:dyDescent="0.2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4" x14ac:dyDescent="0.2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4" x14ac:dyDescent="0.2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4" x14ac:dyDescent="0.2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ht="24" x14ac:dyDescent="0.2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4" x14ac:dyDescent="0.2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4" x14ac:dyDescent="0.2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4" x14ac:dyDescent="0.2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4" x14ac:dyDescent="0.2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">
      <c r="A424" s="91" t="s">
        <v>773</v>
      </c>
      <c r="B424" s="92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4" x14ac:dyDescent="0.2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ht="24" x14ac:dyDescent="0.2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">
      <c r="J427" s="86"/>
    </row>
    <row r="428" spans="1:10" ht="15" customHeight="1" x14ac:dyDescent="0.2">
      <c r="J428" s="86"/>
    </row>
    <row r="429" spans="1:10" ht="15" customHeight="1" x14ac:dyDescent="0.2">
      <c r="J429" s="86"/>
    </row>
    <row r="430" spans="1:10" ht="15" customHeight="1" x14ac:dyDescent="0.2">
      <c r="J430" s="86"/>
    </row>
    <row r="431" spans="1:10" ht="15" customHeight="1" x14ac:dyDescent="0.2">
      <c r="J431" s="86"/>
    </row>
    <row r="432" spans="1:10" ht="15" customHeight="1" x14ac:dyDescent="0.2">
      <c r="J432" s="86"/>
    </row>
    <row r="433" spans="10:10" ht="15" customHeight="1" x14ac:dyDescent="0.2">
      <c r="J433" s="86"/>
    </row>
    <row r="434" spans="10:10" ht="15" customHeight="1" x14ac:dyDescent="0.2">
      <c r="J434" s="86"/>
    </row>
    <row r="435" spans="10:10" ht="15" customHeight="1" x14ac:dyDescent="0.2">
      <c r="J435" s="86"/>
    </row>
    <row r="436" spans="10:10" ht="15" customHeight="1" x14ac:dyDescent="0.2">
      <c r="J436" s="86"/>
    </row>
    <row r="437" spans="10:10" ht="15" customHeight="1" x14ac:dyDescent="0.2">
      <c r="J437" s="86"/>
    </row>
    <row r="438" spans="10:10" ht="15" customHeight="1" x14ac:dyDescent="0.2">
      <c r="J438" s="86"/>
    </row>
    <row r="439" spans="10:10" ht="15" customHeight="1" x14ac:dyDescent="0.2">
      <c r="J439" s="86"/>
    </row>
    <row r="440" spans="10:10" ht="15" customHeight="1" x14ac:dyDescent="0.2">
      <c r="J440" s="86"/>
    </row>
    <row r="441" spans="10:10" ht="15" customHeight="1" x14ac:dyDescent="0.2">
      <c r="J441" s="86"/>
    </row>
    <row r="442" spans="10:10" ht="15" customHeight="1" x14ac:dyDescent="0.2">
      <c r="J442" s="86"/>
    </row>
    <row r="443" spans="10:10" ht="15" customHeight="1" x14ac:dyDescent="0.2">
      <c r="J443" s="86"/>
    </row>
    <row r="444" spans="10:10" ht="15" customHeight="1" x14ac:dyDescent="0.2">
      <c r="J444" s="86"/>
    </row>
    <row r="445" spans="10:10" ht="15" customHeight="1" x14ac:dyDescent="0.2">
      <c r="J445" s="86"/>
    </row>
    <row r="446" spans="10:10" ht="15" customHeight="1" x14ac:dyDescent="0.2">
      <c r="J446" s="86"/>
    </row>
    <row r="447" spans="10:10" ht="15" customHeight="1" x14ac:dyDescent="0.2">
      <c r="J447" s="86"/>
    </row>
    <row r="448" spans="10:10" ht="15" customHeight="1" x14ac:dyDescent="0.2">
      <c r="J448" s="86"/>
    </row>
    <row r="449" spans="10:10" ht="15" customHeight="1" x14ac:dyDescent="0.2">
      <c r="J449" s="86"/>
    </row>
    <row r="450" spans="10:10" ht="15" customHeight="1" x14ac:dyDescent="0.2">
      <c r="J450" s="86"/>
    </row>
    <row r="451" spans="10:10" ht="15" customHeight="1" x14ac:dyDescent="0.2">
      <c r="J451" s="86"/>
    </row>
    <row r="452" spans="10:10" ht="15" customHeight="1" x14ac:dyDescent="0.2">
      <c r="J452" s="86"/>
    </row>
    <row r="453" spans="10:10" ht="15" customHeight="1" x14ac:dyDescent="0.2">
      <c r="J453" s="86"/>
    </row>
    <row r="454" spans="10:10" ht="15" customHeight="1" x14ac:dyDescent="0.2">
      <c r="J454" s="86"/>
    </row>
    <row r="455" spans="10:10" ht="15" customHeight="1" x14ac:dyDescent="0.2">
      <c r="J455" s="86"/>
    </row>
    <row r="456" spans="10:10" ht="15" customHeight="1" x14ac:dyDescent="0.2">
      <c r="J456" s="86"/>
    </row>
    <row r="457" spans="10:10" ht="15" customHeight="1" x14ac:dyDescent="0.2">
      <c r="J457" s="86"/>
    </row>
    <row r="458" spans="10:10" ht="15" customHeight="1" x14ac:dyDescent="0.2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783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778</v>
      </c>
      <c r="E3" s="99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6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6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6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6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810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87" t="s">
        <v>0</v>
      </c>
      <c r="B1" s="88" t="s">
        <v>1</v>
      </c>
      <c r="C1" s="89" t="s">
        <v>2</v>
      </c>
      <c r="D1" s="90">
        <v>11</v>
      </c>
      <c r="E1" s="89" t="s">
        <v>3</v>
      </c>
      <c r="F1" s="90" t="s">
        <v>4</v>
      </c>
    </row>
    <row r="2" spans="1:20" s="56" customFormat="1" ht="42" customHeight="1" x14ac:dyDescent="0.2">
      <c r="A2" s="93" t="s">
        <v>811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814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809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808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807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802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803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tabSelected="1" zoomScaleNormal="100" workbookViewId="0">
      <selection activeCell="A2" sqref="A2:E2"/>
    </sheetView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804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40209.9</v>
      </c>
      <c r="E6" s="2">
        <f>+E7+E14+E19+E30+E35</f>
        <v>4299.54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40209.9</v>
      </c>
      <c r="E35" s="3">
        <f>SUM(E36:E38)</f>
        <v>4299.54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>
        <v>40209.9</v>
      </c>
      <c r="E36" s="5">
        <v>4299.54</v>
      </c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47012.700000000004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46452.700000000004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39873.58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>
        <v>39143.58</v>
      </c>
      <c r="E47" s="5">
        <v>0</v>
      </c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>
        <v>730</v>
      </c>
      <c r="E50" s="5">
        <v>0</v>
      </c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6579.12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>
        <v>6579.12</v>
      </c>
      <c r="E54" s="5">
        <v>0</v>
      </c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560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560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>
        <v>560</v>
      </c>
      <c r="E59" s="5">
        <v>0</v>
      </c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805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68" customWidth="1"/>
    <col min="2" max="2" width="60.140625" style="69" customWidth="1"/>
    <col min="3" max="3" width="8.140625" style="68" customWidth="1"/>
    <col min="4" max="5" width="14.7109375" style="70" customWidth="1"/>
    <col min="6" max="6" width="12.7109375" style="55" customWidth="1"/>
    <col min="7" max="7" width="14.42578125" style="55" customWidth="1"/>
    <col min="8" max="16384" width="14.42578125" style="55"/>
  </cols>
  <sheetData>
    <row r="1" spans="1:20" ht="44.25" customHeight="1" x14ac:dyDescent="0.2">
      <c r="A1" s="74" t="s">
        <v>0</v>
      </c>
      <c r="B1" s="88" t="s">
        <v>1</v>
      </c>
      <c r="C1" s="71" t="s">
        <v>2</v>
      </c>
      <c r="D1" s="90">
        <v>11</v>
      </c>
      <c r="E1" s="71" t="s">
        <v>3</v>
      </c>
      <c r="F1" s="90" t="s">
        <v>4</v>
      </c>
    </row>
    <row r="2" spans="1:20" s="56" customFormat="1" ht="42" customHeight="1" x14ac:dyDescent="0.2">
      <c r="A2" s="93" t="s">
        <v>806</v>
      </c>
      <c r="B2" s="93"/>
      <c r="C2" s="93"/>
      <c r="D2" s="93"/>
      <c r="E2" s="93"/>
    </row>
    <row r="3" spans="1:20" s="56" customFormat="1" ht="56.25" customHeight="1" x14ac:dyDescent="0.2">
      <c r="A3" s="15" t="s">
        <v>6</v>
      </c>
      <c r="B3" s="16" t="s">
        <v>7</v>
      </c>
      <c r="C3" s="17" t="s">
        <v>8</v>
      </c>
      <c r="D3" s="94" t="s">
        <v>9</v>
      </c>
      <c r="E3" s="95"/>
    </row>
    <row r="4" spans="1:20" s="56" customFormat="1" ht="12" customHeight="1" x14ac:dyDescent="0.2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2">
      <c r="A5" s="91" t="s">
        <v>11</v>
      </c>
      <c r="B5" s="92"/>
      <c r="C5" s="78"/>
      <c r="D5" s="1" t="s">
        <v>12</v>
      </c>
      <c r="E5" s="79" t="s">
        <v>13</v>
      </c>
    </row>
    <row r="6" spans="1:20" s="60" customFormat="1" x14ac:dyDescent="0.2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4" x14ac:dyDescent="0.2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4" x14ac:dyDescent="0.2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ht="24" x14ac:dyDescent="0.2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ht="24" x14ac:dyDescent="0.2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ht="24" x14ac:dyDescent="0.2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4" x14ac:dyDescent="0.2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4" x14ac:dyDescent="0.2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ht="24" x14ac:dyDescent="0.2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4" x14ac:dyDescent="0.2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4" x14ac:dyDescent="0.2">
      <c r="A34" s="28">
        <v>6394</v>
      </c>
      <c r="B34" s="29" t="s">
        <v>68</v>
      </c>
      <c r="C34" s="33" t="s">
        <v>69</v>
      </c>
      <c r="D34" s="4"/>
      <c r="E34" s="4"/>
    </row>
    <row r="35" spans="1:6" ht="24" x14ac:dyDescent="0.2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4" x14ac:dyDescent="0.2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4" x14ac:dyDescent="0.2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4" x14ac:dyDescent="0.2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56.25" x14ac:dyDescent="0.2">
      <c r="A43" s="91" t="s">
        <v>86</v>
      </c>
      <c r="B43" s="92"/>
      <c r="C43" s="78"/>
      <c r="D43" s="1" t="s">
        <v>12</v>
      </c>
      <c r="E43" s="79" t="s">
        <v>13</v>
      </c>
    </row>
    <row r="44" spans="1:6" ht="12.75" customHeight="1" x14ac:dyDescent="0.2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">
      <c r="A80" s="36">
        <v>324</v>
      </c>
      <c r="B80" s="38" t="s">
        <v>158</v>
      </c>
      <c r="C80" s="35" t="s">
        <v>159</v>
      </c>
      <c r="D80" s="5"/>
      <c r="E80" s="5"/>
    </row>
    <row r="81" spans="1:5" ht="24" x14ac:dyDescent="0.2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4" x14ac:dyDescent="0.2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4" x14ac:dyDescent="0.2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4" x14ac:dyDescent="0.2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4" x14ac:dyDescent="0.2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4" x14ac:dyDescent="0.2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ht="24" x14ac:dyDescent="0.2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6" x14ac:dyDescent="0.2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ht="24" x14ac:dyDescent="0.2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4" x14ac:dyDescent="0.2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4" x14ac:dyDescent="0.2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4" x14ac:dyDescent="0.2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ht="24" x14ac:dyDescent="0.2">
      <c r="A127" s="36">
        <v>3621</v>
      </c>
      <c r="B127" s="32" t="s">
        <v>252</v>
      </c>
      <c r="C127" s="35" t="s">
        <v>253</v>
      </c>
      <c r="D127" s="5"/>
      <c r="E127" s="5"/>
    </row>
    <row r="128" spans="1:5" ht="24" x14ac:dyDescent="0.2">
      <c r="A128" s="36">
        <v>3622</v>
      </c>
      <c r="B128" s="32" t="s">
        <v>254</v>
      </c>
      <c r="C128" s="35" t="s">
        <v>255</v>
      </c>
      <c r="D128" s="5"/>
      <c r="E128" s="5"/>
    </row>
    <row r="129" spans="1:5" ht="24" x14ac:dyDescent="0.2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4" x14ac:dyDescent="0.2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4" x14ac:dyDescent="0.2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4" x14ac:dyDescent="0.2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4" x14ac:dyDescent="0.2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4" x14ac:dyDescent="0.2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4" x14ac:dyDescent="0.2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4" x14ac:dyDescent="0.2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ht="24" x14ac:dyDescent="0.2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4" x14ac:dyDescent="0.2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4" x14ac:dyDescent="0.2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4" x14ac:dyDescent="0.2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ht="24" x14ac:dyDescent="0.2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4" x14ac:dyDescent="0.2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4" x14ac:dyDescent="0.2">
      <c r="A157" s="36">
        <v>3712</v>
      </c>
      <c r="B157" s="38" t="s">
        <v>308</v>
      </c>
      <c r="C157" s="35" t="s">
        <v>309</v>
      </c>
      <c r="D157" s="5"/>
      <c r="E157" s="5"/>
    </row>
    <row r="158" spans="1:5" ht="24" x14ac:dyDescent="0.2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ht="24" x14ac:dyDescent="0.2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ht="24" x14ac:dyDescent="0.2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4" x14ac:dyDescent="0.2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4" x14ac:dyDescent="0.2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4" x14ac:dyDescent="0.2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4" x14ac:dyDescent="0.2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4" x14ac:dyDescent="0.2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4" x14ac:dyDescent="0.2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">
      <c r="A232" s="36">
        <v>4264</v>
      </c>
      <c r="B232" s="38" t="s">
        <v>458</v>
      </c>
      <c r="C232" s="35" t="s">
        <v>459</v>
      </c>
      <c r="D232" s="5"/>
      <c r="E232" s="5"/>
    </row>
    <row r="233" spans="1:5" ht="24" x14ac:dyDescent="0.2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ht="24" x14ac:dyDescent="0.2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4" x14ac:dyDescent="0.2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ht="24" x14ac:dyDescent="0.2">
      <c r="A247" s="36">
        <v>5121</v>
      </c>
      <c r="B247" s="38" t="s">
        <v>488</v>
      </c>
      <c r="C247" s="35" t="s">
        <v>489</v>
      </c>
      <c r="D247" s="5"/>
      <c r="E247" s="5"/>
    </row>
    <row r="248" spans="1:5" ht="24" x14ac:dyDescent="0.2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4" x14ac:dyDescent="0.2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4" x14ac:dyDescent="0.2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">
      <c r="A256" s="36">
        <v>5154</v>
      </c>
      <c r="B256" s="38" t="s">
        <v>506</v>
      </c>
      <c r="C256" s="35" t="s">
        <v>507</v>
      </c>
      <c r="D256" s="5"/>
      <c r="E256" s="5"/>
    </row>
    <row r="257" spans="1:5" ht="24" x14ac:dyDescent="0.2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4" x14ac:dyDescent="0.2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4" x14ac:dyDescent="0.2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4" x14ac:dyDescent="0.2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4" x14ac:dyDescent="0.2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4" x14ac:dyDescent="0.2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4" x14ac:dyDescent="0.2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ht="24" x14ac:dyDescent="0.2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4" x14ac:dyDescent="0.2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ht="24" x14ac:dyDescent="0.2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4" x14ac:dyDescent="0.2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4" x14ac:dyDescent="0.2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4" x14ac:dyDescent="0.2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ht="24" x14ac:dyDescent="0.2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ht="24" x14ac:dyDescent="0.2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4" x14ac:dyDescent="0.2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4" x14ac:dyDescent="0.2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ht="24" x14ac:dyDescent="0.2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4" x14ac:dyDescent="0.2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4" x14ac:dyDescent="0.2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4" x14ac:dyDescent="0.2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4" x14ac:dyDescent="0.2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ht="24" x14ac:dyDescent="0.2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ht="24" x14ac:dyDescent="0.2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4" x14ac:dyDescent="0.2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4" x14ac:dyDescent="0.2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ht="24" x14ac:dyDescent="0.2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4" x14ac:dyDescent="0.2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ht="24" x14ac:dyDescent="0.2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5" x14ac:dyDescent="0.2">
      <c r="A319" s="91" t="s">
        <v>632</v>
      </c>
      <c r="B319" s="92"/>
      <c r="C319" s="78"/>
      <c r="D319" s="6" t="s">
        <v>633</v>
      </c>
      <c r="E319" s="6" t="s">
        <v>634</v>
      </c>
    </row>
    <row r="320" spans="1:6" ht="24" x14ac:dyDescent="0.2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ht="24" x14ac:dyDescent="0.2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4" x14ac:dyDescent="0.2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4" x14ac:dyDescent="0.2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4" x14ac:dyDescent="0.2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4" x14ac:dyDescent="0.2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2">
      <c r="A334" s="91" t="s">
        <v>646</v>
      </c>
      <c r="B334" s="96"/>
      <c r="C334" s="78"/>
      <c r="D334" s="1" t="s">
        <v>647</v>
      </c>
      <c r="E334" s="79" t="s">
        <v>648</v>
      </c>
    </row>
    <row r="335" spans="1:6" s="62" customFormat="1" ht="24" x14ac:dyDescent="0.2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ht="24" x14ac:dyDescent="0.2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4" x14ac:dyDescent="0.2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4" x14ac:dyDescent="0.2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ht="24" x14ac:dyDescent="0.2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4" x14ac:dyDescent="0.2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ht="24" x14ac:dyDescent="0.2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4" x14ac:dyDescent="0.2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4" x14ac:dyDescent="0.2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4" x14ac:dyDescent="0.2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4" x14ac:dyDescent="0.2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4" x14ac:dyDescent="0.2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4" x14ac:dyDescent="0.2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4" x14ac:dyDescent="0.2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4" x14ac:dyDescent="0.2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ht="24" x14ac:dyDescent="0.2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4" x14ac:dyDescent="0.2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4" x14ac:dyDescent="0.2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4" x14ac:dyDescent="0.2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4" x14ac:dyDescent="0.2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4" x14ac:dyDescent="0.2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4" x14ac:dyDescent="0.2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4" x14ac:dyDescent="0.2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4" x14ac:dyDescent="0.2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4" x14ac:dyDescent="0.2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4" x14ac:dyDescent="0.2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4" x14ac:dyDescent="0.2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4" x14ac:dyDescent="0.2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4" x14ac:dyDescent="0.2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4" x14ac:dyDescent="0.2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4" x14ac:dyDescent="0.2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4" x14ac:dyDescent="0.2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4" x14ac:dyDescent="0.2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4" x14ac:dyDescent="0.2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4" x14ac:dyDescent="0.2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4" x14ac:dyDescent="0.2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4" x14ac:dyDescent="0.2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4" x14ac:dyDescent="0.2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4" x14ac:dyDescent="0.2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ht="24" x14ac:dyDescent="0.2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4" x14ac:dyDescent="0.2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4" x14ac:dyDescent="0.2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4" x14ac:dyDescent="0.2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4" x14ac:dyDescent="0.2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">
      <c r="A424" s="91" t="s">
        <v>773</v>
      </c>
      <c r="B424" s="92"/>
      <c r="C424" s="78"/>
      <c r="D424" s="1" t="s">
        <v>647</v>
      </c>
      <c r="E424" s="79" t="s">
        <v>648</v>
      </c>
    </row>
    <row r="425" spans="1:5" s="59" customFormat="1" ht="24" x14ac:dyDescent="0.2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ht="24" x14ac:dyDescent="0.2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Martin Topalović</cp:lastModifiedBy>
  <cp:lastPrinted>2026-10-09T06:37:16Z</cp:lastPrinted>
  <dcterms:created xsi:type="dcterms:W3CDTF">2025-08-09T19:28:20Z</dcterms:created>
  <dcterms:modified xsi:type="dcterms:W3CDTF">2026-10-13T06:54:00Z</dcterms:modified>
</cp:coreProperties>
</file>